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240" yWindow="375" windowWidth="11355" windowHeight="6360" tabRatio="904" firstSheet="2" activeTab="2"/>
  </bookViews>
  <sheets>
    <sheet name="Nieuwblad" sheetId="1" state="hidden" r:id="rId1"/>
    <sheet name="Filter" sheetId="2" state="hidden" r:id="rId2"/>
    <sheet name="Uitslag.S" sheetId="3" r:id="rId3"/>
  </sheets>
  <definedNames>
    <definedName name="_xlnm._FilterDatabase" localSheetId="1" hidden="1">'Filter'!$C$1:$G$527</definedName>
    <definedName name="H_M_HOOGSTRATEN">#REF!</definedName>
    <definedName name="KKDB2004">#REF!</definedName>
  </definedNames>
  <calcPr fullCalcOnLoad="1"/>
</workbook>
</file>

<file path=xl/sharedStrings.xml><?xml version="1.0" encoding="utf-8"?>
<sst xmlns="http://schemas.openxmlformats.org/spreadsheetml/2006/main" count="2790" uniqueCount="208">
  <si>
    <t>Club</t>
  </si>
  <si>
    <t>DKP</t>
  </si>
  <si>
    <t>NOH</t>
  </si>
  <si>
    <t>KVV</t>
  </si>
  <si>
    <t>KSM</t>
  </si>
  <si>
    <t>VEC</t>
  </si>
  <si>
    <t>KSH</t>
  </si>
  <si>
    <t>VNA</t>
  </si>
  <si>
    <t>Code</t>
  </si>
  <si>
    <t>Cat.</t>
  </si>
  <si>
    <t>C</t>
  </si>
  <si>
    <t>Punten</t>
  </si>
  <si>
    <t>Doel</t>
  </si>
  <si>
    <t>SSR</t>
  </si>
  <si>
    <t>VHV</t>
  </si>
  <si>
    <t>SWZ</t>
  </si>
  <si>
    <t>MVV</t>
  </si>
  <si>
    <t>EHV</t>
  </si>
  <si>
    <t>A</t>
  </si>
  <si>
    <t>A'</t>
  </si>
  <si>
    <t>B</t>
  </si>
  <si>
    <t>B'</t>
  </si>
  <si>
    <t>C'</t>
  </si>
  <si>
    <t>DNM</t>
  </si>
  <si>
    <t/>
  </si>
  <si>
    <t>GEERTS  KELLY</t>
  </si>
  <si>
    <t>GEERTS  SANNE</t>
  </si>
  <si>
    <t>GORIS  EDDY</t>
  </si>
  <si>
    <t>VAN DEUN   MARIE CLAIRE</t>
  </si>
  <si>
    <t>AERTS  PAUL</t>
  </si>
  <si>
    <t>GEERTS   JAN</t>
  </si>
  <si>
    <t>TORFS  JOZEF</t>
  </si>
  <si>
    <t>STRIJBOS  BERT</t>
  </si>
  <si>
    <t>VERBIST  JOS</t>
  </si>
  <si>
    <t>MARTENS   JOSE</t>
  </si>
  <si>
    <t>VERHEYEN  KURT</t>
  </si>
  <si>
    <t>MERTENS   JOS</t>
  </si>
  <si>
    <t>FRANSEN  RITA</t>
  </si>
  <si>
    <t>VERDONCK   HUGO</t>
  </si>
  <si>
    <t>HENDRICKX  STEVEN</t>
  </si>
  <si>
    <t>BOECKX  LUDO</t>
  </si>
  <si>
    <t>CLISSEN  RIA</t>
  </si>
  <si>
    <t>REYNTIENS  KRISTOF</t>
  </si>
  <si>
    <t>VISKENS  JAC</t>
  </si>
  <si>
    <t>VISKENS   LUDO</t>
  </si>
  <si>
    <t>GORIS  DAVY</t>
  </si>
  <si>
    <t>WENS  JOS</t>
  </si>
  <si>
    <t>OOMS  MICHEL</t>
  </si>
  <si>
    <t>KERSEMANS  PETER</t>
  </si>
  <si>
    <t>VAN LOOY  KILIAN</t>
  </si>
  <si>
    <t>VAN LOOY  QUINTEN</t>
  </si>
  <si>
    <t>BOUDEWIJNS  JELLE</t>
  </si>
  <si>
    <t>SPANENBURG  WILLY</t>
  </si>
  <si>
    <t>VAN LOOY   BENNY</t>
  </si>
  <si>
    <t>DE BIE  JAN</t>
  </si>
  <si>
    <t>RHS</t>
  </si>
  <si>
    <t>RHV</t>
  </si>
  <si>
    <t>RHM</t>
  </si>
  <si>
    <t>RDS</t>
  </si>
  <si>
    <t>RDM</t>
  </si>
  <si>
    <t>CHV</t>
  </si>
  <si>
    <t>RDV</t>
  </si>
  <si>
    <t>CHS</t>
  </si>
  <si>
    <t>CHM</t>
  </si>
  <si>
    <t>CHEV</t>
  </si>
  <si>
    <t>RHJ25</t>
  </si>
  <si>
    <t>CDS</t>
  </si>
  <si>
    <t>RHJ12</t>
  </si>
  <si>
    <t>RDJ12</t>
  </si>
  <si>
    <t>CDM</t>
  </si>
  <si>
    <t>RHJ20</t>
  </si>
  <si>
    <t>RHEV</t>
  </si>
  <si>
    <t>CHJ12</t>
  </si>
  <si>
    <t>CHJ20</t>
  </si>
  <si>
    <t>CHJ25</t>
  </si>
  <si>
    <t>CDJ12</t>
  </si>
  <si>
    <t>CDJ20</t>
  </si>
  <si>
    <t>CDJ25</t>
  </si>
  <si>
    <t>CDV</t>
  </si>
  <si>
    <t>CDEV</t>
  </si>
  <si>
    <t>RDJ20</t>
  </si>
  <si>
    <t>RDJ25</t>
  </si>
  <si>
    <t>RDEV</t>
  </si>
  <si>
    <t>SSS</t>
  </si>
  <si>
    <t>x</t>
  </si>
  <si>
    <t>Prijs</t>
  </si>
  <si>
    <t>Reeks 1       Recurve</t>
  </si>
  <si>
    <t>Reeks 2       Recurve</t>
  </si>
  <si>
    <t>Reeks 3      Recurve</t>
  </si>
  <si>
    <t>Reeks 4      Recurve</t>
  </si>
  <si>
    <t>Reeks 5      Recurve</t>
  </si>
  <si>
    <t>Reeks 6      Recurve</t>
  </si>
  <si>
    <t>Reeks 7      Recurve</t>
  </si>
  <si>
    <t>Reeks 8      Recurve</t>
  </si>
  <si>
    <t>Reeks 9      Recurve</t>
  </si>
  <si>
    <t>Reeks 10     Recurve</t>
  </si>
  <si>
    <t>Reeks 11      Recurve</t>
  </si>
  <si>
    <t>Reeks 12      Recurve</t>
  </si>
  <si>
    <t>Reeks 13      Recurve</t>
  </si>
  <si>
    <t>Reeks 14      Recurve</t>
  </si>
  <si>
    <t>Reeks 15      Recurve</t>
  </si>
  <si>
    <t>Reeks 1      Compound</t>
  </si>
  <si>
    <t>Reeks 2      Compound</t>
  </si>
  <si>
    <t>Reeks 3      Compound</t>
  </si>
  <si>
    <t>Reeks 4      Compound</t>
  </si>
  <si>
    <t>Reeks 5      Compound</t>
  </si>
  <si>
    <t>Reeks 6      Compound</t>
  </si>
  <si>
    <t>Reeks 7      Compound</t>
  </si>
  <si>
    <t>Reeks 8      Compound</t>
  </si>
  <si>
    <t>Reeks 9      Compound</t>
  </si>
  <si>
    <t>Naam &amp; Voornaam</t>
  </si>
  <si>
    <t>Reeks 1     Jeugd 12 &amp; 20m Recurve</t>
  </si>
  <si>
    <t>Reeks  2   Jeugd 12 &amp; 20 m Recurve</t>
  </si>
  <si>
    <t>Reeks 3   Jeugd 12 &amp; 20 m Recurve</t>
  </si>
  <si>
    <t>Reeks 4   Jeugd 12 &amp; 20 m Recurve</t>
  </si>
  <si>
    <t>Reeks 5   Jeugd 12 &amp; 20 m Recurve</t>
  </si>
  <si>
    <t>Reeks 1 Jeugd 12 &amp; 20 m Compound</t>
  </si>
  <si>
    <t>Reeks 2 Jeugd 12 &amp; 20 m Compound</t>
  </si>
  <si>
    <t>Reeks 3 Jeugd 12 &amp; 20 m Compound</t>
  </si>
  <si>
    <t>Reeks 4 Jeugd 12 &amp; 20 m Compound</t>
  </si>
  <si>
    <t>Reeks 5 Jeugd 12 &amp; 20 m Compound</t>
  </si>
  <si>
    <t>Reeks 10    Compound</t>
  </si>
  <si>
    <t>Reeks 11    Compound</t>
  </si>
  <si>
    <t>Reeks 12    Compound</t>
  </si>
  <si>
    <t>Reeks 13    Compound</t>
  </si>
  <si>
    <t>Reeks 14    Compound</t>
  </si>
  <si>
    <t>Reeks 15    Compound</t>
  </si>
  <si>
    <t>HAARLEM  HENK</t>
  </si>
  <si>
    <t>VAN UYTSEL   VADIM</t>
  </si>
  <si>
    <t>VERSTAPPEN  DORIEN</t>
  </si>
  <si>
    <t>NITOR  JACQUES</t>
  </si>
  <si>
    <t>HUYGELEN   JOZEF</t>
  </si>
  <si>
    <t>LANDUYT   LUDO</t>
  </si>
  <si>
    <t>SAS  WESLEY</t>
  </si>
  <si>
    <t>WSS</t>
  </si>
  <si>
    <t>Afschot</t>
  </si>
  <si>
    <t>DEH</t>
  </si>
  <si>
    <t>Uitslag Selectiewedstrijd te</t>
  </si>
  <si>
    <t>HEIBÜCHEL  KOEN</t>
  </si>
  <si>
    <t>DRIESEN  WIM</t>
  </si>
  <si>
    <t>JACOBS  CHRISTINE</t>
  </si>
  <si>
    <t>VERHEYDEN  MONIQUE</t>
  </si>
  <si>
    <t>PELGRIMS  LUDWIG</t>
  </si>
  <si>
    <t>SELS  LUDO</t>
  </si>
  <si>
    <t>MAURIX  IRMA</t>
  </si>
  <si>
    <t>BRASPENNING   MARIA</t>
  </si>
  <si>
    <t>RD V</t>
  </si>
  <si>
    <t>SCHRAUWEN   KAREL</t>
  </si>
  <si>
    <t>VAN LOON   LUDO</t>
  </si>
  <si>
    <t>HOFKENS  KAREL</t>
  </si>
  <si>
    <t>BRASPENNING   LEO</t>
  </si>
  <si>
    <t>JANSEN  ERIK</t>
  </si>
  <si>
    <t>BASTIAANSEN  JOHAN</t>
  </si>
  <si>
    <t>ROELEN   FRANS</t>
  </si>
  <si>
    <t>SPRANGERS  KOEN</t>
  </si>
  <si>
    <t>VAN KAAM  MARCEL</t>
  </si>
  <si>
    <t>ROOS  TIM</t>
  </si>
  <si>
    <t>SAS   KAREL</t>
  </si>
  <si>
    <t>VERHOEVEN  SANDRA</t>
  </si>
  <si>
    <t>KOOLS  JONATHAN</t>
  </si>
  <si>
    <t>HAANEN  DANIEL</t>
  </si>
  <si>
    <t>VERELST  KOEN</t>
  </si>
  <si>
    <t>VANDENBERGH  BENNY</t>
  </si>
  <si>
    <t>MERTENS  RONNY</t>
  </si>
  <si>
    <t>PEMEN  ANDRE</t>
  </si>
  <si>
    <t>VERVOORT   FRANK</t>
  </si>
  <si>
    <t>VERVOORT   HENRI</t>
  </si>
  <si>
    <t>VAN LOY   PATRICK</t>
  </si>
  <si>
    <t>AERNOUTS  KENNETH</t>
  </si>
  <si>
    <t>MOELANS  WIM</t>
  </si>
  <si>
    <t>LAMBREGTS  ANJA</t>
  </si>
  <si>
    <t>ROGIERS  FRANCOIS</t>
  </si>
  <si>
    <t>KOOLS  REGINALD</t>
  </si>
  <si>
    <t>GEENTJENS  JEAN</t>
  </si>
  <si>
    <t>ROELANDTS  MANUELLA</t>
  </si>
  <si>
    <t>VAN DEN BROECK  WERNER</t>
  </si>
  <si>
    <t>VAN HOOF  ANNEMIE</t>
  </si>
  <si>
    <t>VANERMEN  MATTIAS</t>
  </si>
  <si>
    <t>BARTHOLOMEEUSEN   FRANS</t>
  </si>
  <si>
    <t>VERHAEGEN  FRANCOIS</t>
  </si>
  <si>
    <t>HENDRICKX  GUY</t>
  </si>
  <si>
    <t>DILLEN  KARINE</t>
  </si>
  <si>
    <t>KOOLS  PETER</t>
  </si>
  <si>
    <t>REYNTIENS  MARC</t>
  </si>
  <si>
    <t>DE CLERCQ  WILLY</t>
  </si>
  <si>
    <t>VAN STEEN  ELIAN</t>
  </si>
  <si>
    <t>VERVOORT  WOUT</t>
  </si>
  <si>
    <t>GEERTS  CHARLOTTE</t>
  </si>
  <si>
    <t>MOELANS  JILL</t>
  </si>
  <si>
    <t>GORIS  CELINI</t>
  </si>
  <si>
    <t>ROOS  SENNA</t>
  </si>
  <si>
    <t>STOFFELS  GLENN</t>
  </si>
  <si>
    <t>VAN LOY  NATHASHA</t>
  </si>
  <si>
    <t>DRIESEN  MARJAN</t>
  </si>
  <si>
    <t>VAN LOOY  MAXIME</t>
  </si>
  <si>
    <t>VERHOEVEN  ARIAN</t>
  </si>
  <si>
    <t>KOX  ROBBE</t>
  </si>
  <si>
    <t>SIMONS  RICARDO</t>
  </si>
  <si>
    <t>PUTMAN  LENNERT</t>
  </si>
  <si>
    <t>VAN LOOY  LAURA</t>
  </si>
  <si>
    <t>CAMBRE  WIM</t>
  </si>
  <si>
    <t>SYMONS  ANNA</t>
  </si>
  <si>
    <t>CAMBRE  JORDY</t>
  </si>
  <si>
    <t>CAMBRE  SHANI</t>
  </si>
  <si>
    <t>BEYENS  GREET</t>
  </si>
  <si>
    <t>WIJGERDE  JEF</t>
  </si>
  <si>
    <t xml:space="preserve">Uitslag Selectiewedstrijd te VNA Minderhout </t>
  </si>
  <si>
    <t>20 mei 2013</t>
  </si>
</sst>
</file>

<file path=xl/styles.xml><?xml version="1.0" encoding="utf-8"?>
<styleSheet xmlns="http://schemas.openxmlformats.org/spreadsheetml/2006/main">
  <numFmts count="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.00\ &quot;€&quot;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6"/>
      <name val="Arial"/>
      <family val="2"/>
    </font>
    <font>
      <sz val="10"/>
      <color indexed="9"/>
      <name val="Arial"/>
      <family val="2"/>
    </font>
    <font>
      <sz val="24"/>
      <name val="Arial"/>
      <family val="2"/>
    </font>
    <font>
      <sz val="16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22"/>
      <name val="Arial"/>
      <family val="2"/>
    </font>
    <font>
      <b/>
      <i/>
      <sz val="14"/>
      <color indexed="13"/>
      <name val="Imprint MT Shadow"/>
      <family val="5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sz val="16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25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 horizontal="center"/>
    </xf>
    <xf numFmtId="0" fontId="43" fillId="0" borderId="0" xfId="0" applyFont="1" applyAlignment="1">
      <alignment/>
    </xf>
    <xf numFmtId="0" fontId="0" fillId="33" borderId="0" xfId="0" applyFont="1" applyFill="1" applyAlignment="1">
      <alignment/>
    </xf>
    <xf numFmtId="1" fontId="0" fillId="33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4" fillId="0" borderId="0" xfId="0" applyFont="1" applyAlignment="1">
      <alignment horizontal="left"/>
    </xf>
    <xf numFmtId="1" fontId="0" fillId="0" borderId="0" xfId="0" applyNumberFormat="1" applyAlignment="1">
      <alignment horizontal="center"/>
    </xf>
    <xf numFmtId="0" fontId="4" fillId="0" borderId="0" xfId="0" applyFont="1" applyAlignment="1">
      <alignment horizontal="left"/>
    </xf>
    <xf numFmtId="1" fontId="0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tandaard 2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</xdr:row>
      <xdr:rowOff>0</xdr:rowOff>
    </xdr:from>
    <xdr:to>
      <xdr:col>11</xdr:col>
      <xdr:colOff>333375</xdr:colOff>
      <xdr:row>4</xdr:row>
      <xdr:rowOff>142875</xdr:rowOff>
    </xdr:to>
    <xdr:sp macro="[0]!Filter_PIJLLINKS1_Klikken">
      <xdr:nvSpPr>
        <xdr:cNvPr id="1" name="PIJL-LINKS 1"/>
        <xdr:cNvSpPr>
          <a:spLocks/>
        </xdr:cNvSpPr>
      </xdr:nvSpPr>
      <xdr:spPr>
        <a:xfrm>
          <a:off x="5610225" y="161925"/>
          <a:ext cx="1552575" cy="628650"/>
        </a:xfrm>
        <a:prstGeom prst="leftArrow">
          <a:avLst>
            <a:gd name="adj" fmla="val -29754"/>
          </a:avLst>
        </a:prstGeom>
        <a:solidFill>
          <a:srgbClr val="40404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400" b="1" i="1" u="none" baseline="0">
              <a:solidFill>
                <a:srgbClr val="FFFF00"/>
              </a:solidFill>
            </a:rPr>
            <a:t>Terug Menu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0">
    <tabColor rgb="FFFFFF00"/>
  </sheetPr>
  <dimension ref="A1:K720"/>
  <sheetViews>
    <sheetView zoomScale="85" zoomScaleNormal="85" zoomScalePageLayoutView="0" workbookViewId="0" topLeftCell="A1">
      <selection activeCell="A1" sqref="A1:K720"/>
    </sheetView>
  </sheetViews>
  <sheetFormatPr defaultColWidth="9.140625" defaultRowHeight="12.75"/>
  <cols>
    <col min="1" max="1" width="4.00390625" style="0" customWidth="1"/>
    <col min="2" max="2" width="4.00390625" style="1" customWidth="1"/>
    <col min="3" max="3" width="3.140625" style="0" customWidth="1"/>
    <col min="4" max="4" width="28.8515625" style="0" bestFit="1" customWidth="1"/>
    <col min="5" max="5" width="8.57421875" style="5" customWidth="1"/>
    <col min="6" max="6" width="10.140625" style="5" customWidth="1"/>
    <col min="7" max="7" width="6.8515625" style="5" customWidth="1"/>
    <col min="8" max="8" width="11.00390625" style="4" customWidth="1"/>
    <col min="9" max="10" width="3.7109375" style="15" customWidth="1"/>
    <col min="11" max="11" width="9.140625" style="8" customWidth="1"/>
  </cols>
  <sheetData>
    <row r="1" spans="1:11" ht="30">
      <c r="A1" s="26" t="s">
        <v>137</v>
      </c>
      <c r="B1" s="26"/>
      <c r="C1" s="26"/>
      <c r="D1" s="26"/>
      <c r="E1" s="26"/>
      <c r="F1" s="26"/>
      <c r="G1" s="22" t="e">
        <f>#REF!</f>
        <v>#REF!</v>
      </c>
      <c r="H1" s="22"/>
      <c r="I1" s="22"/>
      <c r="J1" s="22"/>
      <c r="K1" s="22"/>
    </row>
    <row r="2" spans="3:7" ht="20.25">
      <c r="C2" s="25" t="s">
        <v>111</v>
      </c>
      <c r="D2" s="25"/>
      <c r="E2" s="25"/>
      <c r="F2" s="25"/>
      <c r="G2" s="7" t="s">
        <v>84</v>
      </c>
    </row>
    <row r="3" spans="2:11" ht="12.75">
      <c r="B3" s="23" t="s">
        <v>12</v>
      </c>
      <c r="C3" s="21"/>
      <c r="D3" s="2" t="s">
        <v>110</v>
      </c>
      <c r="E3" s="6" t="s">
        <v>0</v>
      </c>
      <c r="F3" s="6" t="s">
        <v>9</v>
      </c>
      <c r="G3" s="6" t="s">
        <v>8</v>
      </c>
      <c r="H3" s="3" t="s">
        <v>11</v>
      </c>
      <c r="I3" s="23" t="s">
        <v>135</v>
      </c>
      <c r="J3" s="23"/>
      <c r="K3" s="9" t="s">
        <v>85</v>
      </c>
    </row>
    <row r="4" spans="1:11" ht="12.75">
      <c r="A4">
        <v>1</v>
      </c>
      <c r="K4" s="8">
        <f>IF(H4&gt;0,7.5,"")</f>
      </c>
    </row>
    <row r="5" spans="1:11" ht="12.75">
      <c r="A5">
        <v>2</v>
      </c>
      <c r="K5" s="8">
        <f>IF(COUNTIF(H4:H18,"&gt;0")&gt;5,5,"")</f>
      </c>
    </row>
    <row r="6" spans="1:11" ht="12.75">
      <c r="A6">
        <v>3</v>
      </c>
      <c r="K6" s="8">
        <f>IF(COUNTIF(H4:H18,"&gt;0")&gt;10,2.5,"")</f>
      </c>
    </row>
    <row r="7" ht="12.75">
      <c r="A7">
        <v>4</v>
      </c>
    </row>
    <row r="8" ht="12.75">
      <c r="A8">
        <v>5</v>
      </c>
    </row>
    <row r="9" ht="12.75">
      <c r="A9">
        <v>6</v>
      </c>
    </row>
    <row r="10" ht="12.75">
      <c r="A10">
        <v>7</v>
      </c>
    </row>
    <row r="11" ht="12.75">
      <c r="A11">
        <v>8</v>
      </c>
    </row>
    <row r="12" ht="12.75">
      <c r="A12">
        <v>9</v>
      </c>
    </row>
    <row r="13" ht="12.75">
      <c r="A13">
        <v>10</v>
      </c>
    </row>
    <row r="14" ht="12.75">
      <c r="A14">
        <v>11</v>
      </c>
    </row>
    <row r="15" ht="12.75">
      <c r="A15">
        <v>12</v>
      </c>
    </row>
    <row r="16" ht="12.75">
      <c r="A16">
        <v>13</v>
      </c>
    </row>
    <row r="17" ht="12.75">
      <c r="A17">
        <v>14</v>
      </c>
    </row>
    <row r="18" ht="12.75">
      <c r="A18">
        <v>15</v>
      </c>
    </row>
    <row r="20" spans="3:7" ht="20.25">
      <c r="C20" s="25" t="s">
        <v>112</v>
      </c>
      <c r="D20" s="25"/>
      <c r="E20" s="25"/>
      <c r="F20" s="25"/>
      <c r="G20" s="7">
        <f>IF(G18&gt;0,"x","")</f>
      </c>
    </row>
    <row r="21" spans="2:11" ht="12.75">
      <c r="B21" s="23" t="s">
        <v>12</v>
      </c>
      <c r="C21" s="21"/>
      <c r="D21" s="2" t="s">
        <v>110</v>
      </c>
      <c r="E21" s="6" t="s">
        <v>0</v>
      </c>
      <c r="F21" s="6" t="s">
        <v>9</v>
      </c>
      <c r="G21" s="6">
        <f>IF(G20="x","Code","")</f>
      </c>
      <c r="H21" s="3" t="s">
        <v>11</v>
      </c>
      <c r="I21" s="23" t="s">
        <v>135</v>
      </c>
      <c r="J21" s="23"/>
      <c r="K21" s="9" t="s">
        <v>85</v>
      </c>
    </row>
    <row r="22" spans="1:11" ht="12.75">
      <c r="A22">
        <v>1</v>
      </c>
      <c r="K22" s="8">
        <f>IF(H22&gt;0,7.5,"")</f>
      </c>
    </row>
    <row r="23" spans="1:11" ht="12.75">
      <c r="A23">
        <v>2</v>
      </c>
      <c r="K23" s="8">
        <f>IF(COUNTIF(H22:H36,"&gt;0")&gt;5,5,"")</f>
      </c>
    </row>
    <row r="24" spans="1:11" ht="12.75">
      <c r="A24">
        <v>3</v>
      </c>
      <c r="K24" s="8">
        <f>IF(COUNTIF(H22:H36,"&gt;0")&gt;10,2.5,"")</f>
      </c>
    </row>
    <row r="25" ht="12.75">
      <c r="A25">
        <v>4</v>
      </c>
    </row>
    <row r="26" ht="12.75">
      <c r="A26">
        <v>5</v>
      </c>
    </row>
    <row r="27" ht="12.75">
      <c r="A27">
        <v>6</v>
      </c>
    </row>
    <row r="28" ht="12.75">
      <c r="A28">
        <v>7</v>
      </c>
    </row>
    <row r="29" ht="12.75">
      <c r="A29">
        <v>8</v>
      </c>
    </row>
    <row r="30" ht="12.75">
      <c r="A30">
        <v>9</v>
      </c>
    </row>
    <row r="31" ht="12.75">
      <c r="A31">
        <v>10</v>
      </c>
    </row>
    <row r="32" ht="12.75">
      <c r="A32">
        <v>11</v>
      </c>
    </row>
    <row r="33" ht="12.75">
      <c r="A33">
        <v>12</v>
      </c>
    </row>
    <row r="34" ht="12.75">
      <c r="A34">
        <v>13</v>
      </c>
    </row>
    <row r="35" ht="12.75">
      <c r="A35">
        <v>14</v>
      </c>
    </row>
    <row r="36" ht="12.75">
      <c r="A36">
        <v>15</v>
      </c>
    </row>
    <row r="38" spans="3:7" ht="20.25">
      <c r="C38" s="25" t="s">
        <v>113</v>
      </c>
      <c r="D38" s="25"/>
      <c r="E38" s="25"/>
      <c r="F38" s="25"/>
      <c r="G38" s="7">
        <f>IF(G36&gt;0,"x","")</f>
      </c>
    </row>
    <row r="39" spans="2:11" ht="12.75">
      <c r="B39" s="23" t="s">
        <v>12</v>
      </c>
      <c r="C39" s="21"/>
      <c r="D39" s="2" t="s">
        <v>110</v>
      </c>
      <c r="E39" s="14" t="s">
        <v>0</v>
      </c>
      <c r="F39" s="14" t="s">
        <v>9</v>
      </c>
      <c r="G39" s="14">
        <f>IF(G38="x","Code","")</f>
      </c>
      <c r="H39" s="16" t="s">
        <v>11</v>
      </c>
      <c r="I39" s="23" t="s">
        <v>135</v>
      </c>
      <c r="J39" s="23"/>
      <c r="K39" s="9" t="s">
        <v>85</v>
      </c>
    </row>
    <row r="40" spans="1:11" ht="12.75">
      <c r="A40">
        <v>1</v>
      </c>
      <c r="K40" s="8">
        <f>IF(H40&gt;0,7.5,"")</f>
      </c>
    </row>
    <row r="41" spans="1:11" ht="12.75">
      <c r="A41">
        <v>2</v>
      </c>
      <c r="K41" s="8">
        <f>IF(COUNTIF(H40:H54,"&gt;0")&gt;5,5,"")</f>
      </c>
    </row>
    <row r="42" spans="1:11" ht="12.75">
      <c r="A42">
        <v>3</v>
      </c>
      <c r="K42" s="8">
        <f>IF(COUNTIF(H40:H54,"&gt;0")&gt;10,2.5,"")</f>
      </c>
    </row>
    <row r="43" ht="12.75">
      <c r="A43">
        <v>4</v>
      </c>
    </row>
    <row r="44" ht="12.75">
      <c r="A44">
        <v>5</v>
      </c>
    </row>
    <row r="45" ht="12.75">
      <c r="A45">
        <v>6</v>
      </c>
    </row>
    <row r="46" ht="12.75">
      <c r="A46">
        <v>7</v>
      </c>
    </row>
    <row r="47" ht="12.75">
      <c r="A47">
        <v>8</v>
      </c>
    </row>
    <row r="48" ht="12.75">
      <c r="A48">
        <v>9</v>
      </c>
    </row>
    <row r="49" ht="12.75">
      <c r="A49">
        <v>10</v>
      </c>
    </row>
    <row r="50" ht="12.75">
      <c r="A50">
        <v>11</v>
      </c>
    </row>
    <row r="51" ht="12.75">
      <c r="A51">
        <v>12</v>
      </c>
    </row>
    <row r="52" ht="12.75">
      <c r="A52">
        <v>13</v>
      </c>
    </row>
    <row r="53" ht="12.75">
      <c r="A53">
        <v>14</v>
      </c>
    </row>
    <row r="54" ht="12.75">
      <c r="A54">
        <v>15</v>
      </c>
    </row>
    <row r="56" spans="3:7" ht="20.25">
      <c r="C56" s="25" t="s">
        <v>114</v>
      </c>
      <c r="D56" s="25"/>
      <c r="E56" s="25"/>
      <c r="F56" s="25"/>
      <c r="G56" s="7">
        <f>IF(G54&gt;0,"x","")</f>
      </c>
    </row>
    <row r="57" spans="2:11" ht="12.75">
      <c r="B57" s="23" t="s">
        <v>12</v>
      </c>
      <c r="C57" s="21"/>
      <c r="D57" s="2" t="s">
        <v>110</v>
      </c>
      <c r="E57" s="14" t="s">
        <v>0</v>
      </c>
      <c r="F57" s="14" t="s">
        <v>9</v>
      </c>
      <c r="G57" s="14">
        <f>IF(G56="x","Code","")</f>
      </c>
      <c r="H57" s="16" t="s">
        <v>11</v>
      </c>
      <c r="I57" s="23" t="s">
        <v>135</v>
      </c>
      <c r="J57" s="23"/>
      <c r="K57" s="9" t="s">
        <v>85</v>
      </c>
    </row>
    <row r="58" spans="1:11" ht="12.75">
      <c r="A58">
        <v>1</v>
      </c>
      <c r="K58" s="8">
        <f>IF(H58&gt;0,7.5,"")</f>
      </c>
    </row>
    <row r="59" spans="1:11" ht="12.75">
      <c r="A59">
        <v>2</v>
      </c>
      <c r="K59" s="8">
        <f>IF(COUNTIF(H58:H72,"&gt;0")&gt;5,5,"")</f>
      </c>
    </row>
    <row r="60" spans="1:11" ht="12.75">
      <c r="A60">
        <v>3</v>
      </c>
      <c r="K60" s="8">
        <f>IF(COUNTIF(H58:H72,"&gt;0")&gt;10,2.5,"")</f>
      </c>
    </row>
    <row r="61" ht="12.75">
      <c r="A61">
        <v>4</v>
      </c>
    </row>
    <row r="62" ht="12.75">
      <c r="A62">
        <v>5</v>
      </c>
    </row>
    <row r="63" ht="12.75">
      <c r="A63">
        <v>6</v>
      </c>
    </row>
    <row r="64" ht="12.75">
      <c r="A64">
        <v>7</v>
      </c>
    </row>
    <row r="65" ht="12.75">
      <c r="A65">
        <v>8</v>
      </c>
    </row>
    <row r="66" ht="12.75">
      <c r="A66">
        <v>9</v>
      </c>
    </row>
    <row r="67" ht="12.75">
      <c r="A67">
        <v>10</v>
      </c>
    </row>
    <row r="68" ht="12.75">
      <c r="A68">
        <v>11</v>
      </c>
    </row>
    <row r="69" ht="12.75">
      <c r="A69">
        <v>12</v>
      </c>
    </row>
    <row r="70" ht="12.75">
      <c r="A70">
        <v>13</v>
      </c>
    </row>
    <row r="71" ht="12.75">
      <c r="A71">
        <v>14</v>
      </c>
    </row>
    <row r="72" ht="12.75">
      <c r="A72">
        <v>15</v>
      </c>
    </row>
    <row r="74" spans="3:7" ht="20.25">
      <c r="C74" s="24" t="s">
        <v>115</v>
      </c>
      <c r="D74" s="24"/>
      <c r="E74" s="24"/>
      <c r="F74" s="24"/>
      <c r="G74" s="7">
        <f>IF(G72&gt;0,"x","")</f>
      </c>
    </row>
    <row r="75" spans="2:11" ht="12.75">
      <c r="B75" s="23" t="s">
        <v>12</v>
      </c>
      <c r="C75" s="21"/>
      <c r="D75" s="2" t="s">
        <v>110</v>
      </c>
      <c r="E75" s="14" t="s">
        <v>0</v>
      </c>
      <c r="F75" s="14" t="s">
        <v>9</v>
      </c>
      <c r="G75" s="14">
        <f>IF(G74="x","Code","")</f>
      </c>
      <c r="H75" s="16" t="s">
        <v>11</v>
      </c>
      <c r="I75" s="23" t="s">
        <v>135</v>
      </c>
      <c r="J75" s="23"/>
      <c r="K75" s="9" t="s">
        <v>85</v>
      </c>
    </row>
    <row r="76" spans="1:11" ht="12.75">
      <c r="A76">
        <v>1</v>
      </c>
      <c r="K76" s="8">
        <f>IF(H76&gt;0,7.5,"")</f>
      </c>
    </row>
    <row r="77" spans="1:11" ht="12.75">
      <c r="A77">
        <v>2</v>
      </c>
      <c r="K77" s="8">
        <f>IF(COUNTIF(H76:H90,"&gt;0")&gt;5,5,"")</f>
      </c>
    </row>
    <row r="78" spans="1:11" ht="12.75">
      <c r="A78">
        <v>3</v>
      </c>
      <c r="K78" s="8">
        <f>IF(COUNTIF(H76:H90,"&gt;0")&gt;10,2.5,"")</f>
      </c>
    </row>
    <row r="79" ht="12.75">
      <c r="A79">
        <v>4</v>
      </c>
    </row>
    <row r="80" ht="12.75">
      <c r="A80">
        <v>5</v>
      </c>
    </row>
    <row r="81" ht="12.75">
      <c r="A81">
        <v>6</v>
      </c>
    </row>
    <row r="82" ht="12.75">
      <c r="A82">
        <v>7</v>
      </c>
    </row>
    <row r="83" ht="12.75">
      <c r="A83">
        <v>8</v>
      </c>
    </row>
    <row r="84" ht="12.75">
      <c r="A84">
        <v>9</v>
      </c>
    </row>
    <row r="85" ht="12.75">
      <c r="A85">
        <v>10</v>
      </c>
    </row>
    <row r="86" ht="12.75">
      <c r="A86">
        <v>11</v>
      </c>
    </row>
    <row r="87" ht="12.75">
      <c r="A87">
        <v>12</v>
      </c>
    </row>
    <row r="88" ht="12.75">
      <c r="A88">
        <v>13</v>
      </c>
    </row>
    <row r="89" ht="12.75">
      <c r="A89">
        <v>14</v>
      </c>
    </row>
    <row r="90" ht="12.75">
      <c r="A90">
        <v>15</v>
      </c>
    </row>
    <row r="92" spans="3:7" ht="20.25">
      <c r="C92" s="25" t="s">
        <v>86</v>
      </c>
      <c r="D92" s="25"/>
      <c r="G92" s="7" t="s">
        <v>84</v>
      </c>
    </row>
    <row r="93" spans="2:11" ht="12.75">
      <c r="B93" s="23" t="s">
        <v>12</v>
      </c>
      <c r="C93" s="21"/>
      <c r="D93" s="2" t="s">
        <v>110</v>
      </c>
      <c r="E93" s="14" t="s">
        <v>0</v>
      </c>
      <c r="F93" s="14" t="s">
        <v>9</v>
      </c>
      <c r="G93" s="14" t="str">
        <f>IF(G92="x","Code","")</f>
        <v>Code</v>
      </c>
      <c r="H93" s="16" t="s">
        <v>11</v>
      </c>
      <c r="I93" s="23" t="s">
        <v>135</v>
      </c>
      <c r="J93" s="23"/>
      <c r="K93" s="9" t="s">
        <v>85</v>
      </c>
    </row>
    <row r="94" spans="1:11" ht="12.75">
      <c r="A94">
        <v>1</v>
      </c>
      <c r="K94" s="8">
        <f>IF(H94&gt;0,7.5,"")</f>
      </c>
    </row>
    <row r="95" spans="1:11" ht="12.75">
      <c r="A95">
        <v>2</v>
      </c>
      <c r="K95" s="8">
        <f>IF(COUNTIF(H94:H108,"&gt;0")&gt;5,5,"")</f>
      </c>
    </row>
    <row r="96" spans="1:11" ht="12.75">
      <c r="A96">
        <v>3</v>
      </c>
      <c r="K96" s="8">
        <f>IF(COUNTIF(H94:H108,"&gt;0")&gt;10,2.5,"")</f>
      </c>
    </row>
    <row r="97" ht="12.75">
      <c r="A97">
        <v>4</v>
      </c>
    </row>
    <row r="98" ht="12.75">
      <c r="A98">
        <v>5</v>
      </c>
    </row>
    <row r="99" ht="12.75">
      <c r="A99">
        <v>6</v>
      </c>
    </row>
    <row r="100" ht="12.75">
      <c r="A100">
        <v>7</v>
      </c>
    </row>
    <row r="101" ht="12.75">
      <c r="A101">
        <v>8</v>
      </c>
    </row>
    <row r="102" ht="12.75">
      <c r="A102">
        <v>9</v>
      </c>
    </row>
    <row r="103" ht="12.75">
      <c r="A103">
        <v>10</v>
      </c>
    </row>
    <row r="104" ht="12.75">
      <c r="A104">
        <v>11</v>
      </c>
    </row>
    <row r="105" ht="12.75">
      <c r="A105">
        <v>12</v>
      </c>
    </row>
    <row r="106" ht="12.75">
      <c r="A106">
        <v>13</v>
      </c>
    </row>
    <row r="107" ht="12.75">
      <c r="A107">
        <v>14</v>
      </c>
    </row>
    <row r="108" ht="12.75">
      <c r="A108">
        <v>15</v>
      </c>
    </row>
    <row r="110" spans="3:7" ht="20.25">
      <c r="C110" s="25" t="s">
        <v>87</v>
      </c>
      <c r="D110" s="25"/>
      <c r="G110" s="7">
        <f>IF(G108&gt;0,"x","")</f>
      </c>
    </row>
    <row r="111" spans="2:11" ht="12.75">
      <c r="B111" s="23" t="s">
        <v>12</v>
      </c>
      <c r="C111" s="21"/>
      <c r="D111" s="2" t="s">
        <v>110</v>
      </c>
      <c r="E111" s="14" t="s">
        <v>0</v>
      </c>
      <c r="F111" s="14" t="s">
        <v>9</v>
      </c>
      <c r="G111" s="14">
        <f>IF(G110="x","Code","")</f>
      </c>
      <c r="H111" s="16" t="s">
        <v>11</v>
      </c>
      <c r="I111" s="23" t="s">
        <v>135</v>
      </c>
      <c r="J111" s="23"/>
      <c r="K111" s="9" t="s">
        <v>85</v>
      </c>
    </row>
    <row r="112" spans="1:11" ht="12.75">
      <c r="A112">
        <v>1</v>
      </c>
      <c r="K112" s="8">
        <f>IF(H112&gt;0,7.5,"")</f>
      </c>
    </row>
    <row r="113" spans="1:11" ht="12.75">
      <c r="A113">
        <v>2</v>
      </c>
      <c r="K113" s="8">
        <f>IF(COUNTIF(H112:H126,"&gt;0")&gt;5,5,"")</f>
      </c>
    </row>
    <row r="114" spans="1:11" ht="12.75">
      <c r="A114">
        <v>3</v>
      </c>
      <c r="K114" s="8">
        <f>IF(COUNTIF(H112:H126,"&gt;0")&gt;10,2.5,"")</f>
      </c>
    </row>
    <row r="115" ht="12.75">
      <c r="A115">
        <v>4</v>
      </c>
    </row>
    <row r="116" ht="12.75">
      <c r="A116">
        <v>5</v>
      </c>
    </row>
    <row r="117" ht="12.75">
      <c r="A117">
        <v>6</v>
      </c>
    </row>
    <row r="118" ht="12.75">
      <c r="A118">
        <v>7</v>
      </c>
    </row>
    <row r="119" ht="12.75">
      <c r="A119">
        <v>8</v>
      </c>
    </row>
    <row r="120" ht="12.75">
      <c r="A120">
        <v>9</v>
      </c>
    </row>
    <row r="121" ht="12.75">
      <c r="A121">
        <v>10</v>
      </c>
    </row>
    <row r="122" ht="12.75">
      <c r="A122">
        <v>11</v>
      </c>
    </row>
    <row r="123" ht="12.75">
      <c r="A123">
        <v>12</v>
      </c>
    </row>
    <row r="124" ht="12.75">
      <c r="A124">
        <v>13</v>
      </c>
    </row>
    <row r="125" ht="12.75">
      <c r="A125">
        <v>14</v>
      </c>
    </row>
    <row r="126" ht="12.75">
      <c r="A126">
        <v>15</v>
      </c>
    </row>
    <row r="128" spans="3:7" ht="20.25">
      <c r="C128" s="25" t="s">
        <v>88</v>
      </c>
      <c r="D128" s="25"/>
      <c r="G128" s="7">
        <f>IF(G126&gt;0,"x","")</f>
      </c>
    </row>
    <row r="129" spans="2:11" ht="12.75">
      <c r="B129" s="23" t="s">
        <v>12</v>
      </c>
      <c r="C129" s="21"/>
      <c r="D129" s="2" t="s">
        <v>110</v>
      </c>
      <c r="E129" s="14" t="s">
        <v>0</v>
      </c>
      <c r="F129" s="14" t="s">
        <v>9</v>
      </c>
      <c r="G129" s="14">
        <f>IF(G128="x","Code","")</f>
      </c>
      <c r="H129" s="16" t="s">
        <v>11</v>
      </c>
      <c r="I129" s="23" t="s">
        <v>135</v>
      </c>
      <c r="J129" s="23"/>
      <c r="K129" s="9" t="s">
        <v>85</v>
      </c>
    </row>
    <row r="130" spans="1:11" ht="12.75">
      <c r="A130">
        <v>1</v>
      </c>
      <c r="K130" s="8">
        <f>IF(H130&gt;0,7.5,"")</f>
      </c>
    </row>
    <row r="131" spans="1:11" ht="12.75">
      <c r="A131">
        <v>2</v>
      </c>
      <c r="K131" s="8">
        <f>IF(COUNTIF(H130:H144,"&gt;0")&gt;5,5,"")</f>
      </c>
    </row>
    <row r="132" spans="1:11" ht="12.75">
      <c r="A132">
        <v>3</v>
      </c>
      <c r="K132" s="8">
        <f>IF(COUNTIF(H130:H144,"&gt;0")&gt;10,2.5,"")</f>
      </c>
    </row>
    <row r="133" ht="12.75">
      <c r="A133">
        <v>4</v>
      </c>
    </row>
    <row r="134" ht="12.75">
      <c r="A134">
        <v>5</v>
      </c>
    </row>
    <row r="135" ht="12.75">
      <c r="A135">
        <v>6</v>
      </c>
    </row>
    <row r="136" ht="12.75">
      <c r="A136">
        <v>7</v>
      </c>
    </row>
    <row r="137" ht="12.75">
      <c r="A137">
        <v>8</v>
      </c>
    </row>
    <row r="138" ht="12.75">
      <c r="A138">
        <v>9</v>
      </c>
    </row>
    <row r="139" ht="12.75">
      <c r="A139">
        <v>10</v>
      </c>
    </row>
    <row r="140" ht="12.75">
      <c r="A140">
        <v>11</v>
      </c>
    </row>
    <row r="141" ht="12.75">
      <c r="A141">
        <v>12</v>
      </c>
    </row>
    <row r="142" ht="12.75">
      <c r="A142">
        <v>13</v>
      </c>
    </row>
    <row r="143" ht="12.75">
      <c r="A143">
        <v>14</v>
      </c>
    </row>
    <row r="144" ht="12.75">
      <c r="A144">
        <v>15</v>
      </c>
    </row>
    <row r="146" spans="3:7" ht="20.25">
      <c r="C146" s="25" t="s">
        <v>89</v>
      </c>
      <c r="D146" s="25"/>
      <c r="G146" s="7">
        <f>IF(G144&gt;0,"x","")</f>
      </c>
    </row>
    <row r="147" spans="2:11" ht="12.75">
      <c r="B147" s="23" t="s">
        <v>12</v>
      </c>
      <c r="C147" s="21"/>
      <c r="D147" s="2" t="s">
        <v>110</v>
      </c>
      <c r="E147" s="14" t="s">
        <v>0</v>
      </c>
      <c r="F147" s="14" t="s">
        <v>9</v>
      </c>
      <c r="G147" s="14">
        <f>IF(G146="x","Code","")</f>
      </c>
      <c r="H147" s="16" t="s">
        <v>11</v>
      </c>
      <c r="I147" s="23" t="s">
        <v>135</v>
      </c>
      <c r="J147" s="23"/>
      <c r="K147" s="9" t="s">
        <v>85</v>
      </c>
    </row>
    <row r="148" spans="1:11" ht="12.75">
      <c r="A148">
        <v>1</v>
      </c>
      <c r="K148" s="8">
        <f>IF(H148&gt;0,7.5,"")</f>
      </c>
    </row>
    <row r="149" spans="1:11" ht="12.75">
      <c r="A149">
        <v>2</v>
      </c>
      <c r="K149" s="8">
        <f>IF(COUNTIF(H148:H162,"&gt;0")&gt;5,5,"")</f>
      </c>
    </row>
    <row r="150" spans="1:11" ht="12.75">
      <c r="A150">
        <v>3</v>
      </c>
      <c r="K150" s="8">
        <f>IF(COUNTIF(H148:H162,"&gt;0")&gt;10,2.5,"")</f>
      </c>
    </row>
    <row r="151" ht="12.75">
      <c r="A151">
        <v>4</v>
      </c>
    </row>
    <row r="152" ht="12.75">
      <c r="A152">
        <v>5</v>
      </c>
    </row>
    <row r="153" ht="12.75">
      <c r="A153">
        <v>6</v>
      </c>
    </row>
    <row r="154" ht="12.75">
      <c r="A154">
        <v>7</v>
      </c>
    </row>
    <row r="155" ht="12.75">
      <c r="A155">
        <v>8</v>
      </c>
    </row>
    <row r="156" ht="12.75">
      <c r="A156">
        <v>9</v>
      </c>
    </row>
    <row r="157" ht="12.75">
      <c r="A157">
        <v>10</v>
      </c>
    </row>
    <row r="158" ht="12.75">
      <c r="A158">
        <v>11</v>
      </c>
    </row>
    <row r="159" ht="12.75">
      <c r="A159">
        <v>12</v>
      </c>
    </row>
    <row r="160" ht="12.75">
      <c r="A160">
        <v>13</v>
      </c>
    </row>
    <row r="161" ht="12.75">
      <c r="A161">
        <v>14</v>
      </c>
    </row>
    <row r="162" ht="12.75">
      <c r="A162">
        <v>15</v>
      </c>
    </row>
    <row r="164" spans="3:7" ht="20.25">
      <c r="C164" s="25" t="s">
        <v>90</v>
      </c>
      <c r="D164" s="25"/>
      <c r="G164" s="7">
        <f>IF(G162&gt;0,"x","")</f>
      </c>
    </row>
    <row r="165" spans="2:11" ht="12.75">
      <c r="B165" s="23" t="s">
        <v>12</v>
      </c>
      <c r="C165" s="21"/>
      <c r="D165" s="2" t="s">
        <v>110</v>
      </c>
      <c r="E165" s="14" t="s">
        <v>0</v>
      </c>
      <c r="F165" s="14" t="s">
        <v>9</v>
      </c>
      <c r="G165" s="14">
        <f>IF(G164="x","Code","")</f>
      </c>
      <c r="H165" s="16" t="s">
        <v>11</v>
      </c>
      <c r="I165" s="23" t="s">
        <v>135</v>
      </c>
      <c r="J165" s="23"/>
      <c r="K165" s="9" t="s">
        <v>85</v>
      </c>
    </row>
    <row r="166" spans="1:11" ht="12.75">
      <c r="A166">
        <v>1</v>
      </c>
      <c r="K166" s="8">
        <f>IF(H166&gt;0,7.5,"")</f>
      </c>
    </row>
    <row r="167" spans="1:11" ht="12.75">
      <c r="A167">
        <v>2</v>
      </c>
      <c r="K167" s="8">
        <f>IF(COUNTIF(H166:H180,"&gt;0")&gt;5,5,"")</f>
      </c>
    </row>
    <row r="168" spans="1:11" ht="12.75">
      <c r="A168">
        <v>3</v>
      </c>
      <c r="K168" s="8">
        <f>IF(COUNTIF(H166:H180,"&gt;0")&gt;10,2.5,"")</f>
      </c>
    </row>
    <row r="169" ht="12.75">
      <c r="A169">
        <v>4</v>
      </c>
    </row>
    <row r="170" ht="12.75">
      <c r="A170">
        <v>5</v>
      </c>
    </row>
    <row r="171" ht="12.75">
      <c r="A171">
        <v>6</v>
      </c>
    </row>
    <row r="172" ht="12.75">
      <c r="A172">
        <v>7</v>
      </c>
    </row>
    <row r="173" ht="12.75">
      <c r="A173">
        <v>8</v>
      </c>
    </row>
    <row r="174" ht="12.75">
      <c r="A174">
        <v>9</v>
      </c>
    </row>
    <row r="175" ht="12.75">
      <c r="A175">
        <v>10</v>
      </c>
    </row>
    <row r="176" ht="12.75">
      <c r="A176">
        <v>11</v>
      </c>
    </row>
    <row r="177" ht="12.75">
      <c r="A177">
        <v>12</v>
      </c>
    </row>
    <row r="178" ht="12.75">
      <c r="A178">
        <v>13</v>
      </c>
    </row>
    <row r="179" ht="12.75">
      <c r="A179">
        <v>14</v>
      </c>
    </row>
    <row r="180" ht="12.75">
      <c r="A180">
        <v>15</v>
      </c>
    </row>
    <row r="182" spans="3:7" ht="20.25">
      <c r="C182" s="25" t="s">
        <v>91</v>
      </c>
      <c r="D182" s="25"/>
      <c r="G182" s="7">
        <f>IF(G180&gt;0,"x","")</f>
      </c>
    </row>
    <row r="183" spans="2:11" ht="12.75">
      <c r="B183" s="23" t="s">
        <v>12</v>
      </c>
      <c r="C183" s="21"/>
      <c r="D183" s="2" t="s">
        <v>110</v>
      </c>
      <c r="E183" s="6" t="s">
        <v>0</v>
      </c>
      <c r="F183" s="6" t="s">
        <v>9</v>
      </c>
      <c r="G183" s="14">
        <f>IF(G182="x","Code","")</f>
      </c>
      <c r="H183" s="3" t="s">
        <v>11</v>
      </c>
      <c r="I183" s="23" t="s">
        <v>135</v>
      </c>
      <c r="J183" s="23"/>
      <c r="K183" s="9" t="s">
        <v>85</v>
      </c>
    </row>
    <row r="184" spans="1:11" ht="12.75">
      <c r="A184">
        <v>1</v>
      </c>
      <c r="K184" s="8">
        <f>IF(H184&gt;0,7.5,"")</f>
      </c>
    </row>
    <row r="185" spans="1:11" ht="12.75">
      <c r="A185">
        <v>2</v>
      </c>
      <c r="K185" s="8">
        <f>IF(COUNTIF(H184:H198,"&gt;0")&gt;5,5,"")</f>
      </c>
    </row>
    <row r="186" spans="1:11" ht="12.75">
      <c r="A186">
        <v>3</v>
      </c>
      <c r="K186" s="8">
        <f>IF(COUNTIF(H184:H198,"&gt;0")&gt;10,2.5,"")</f>
      </c>
    </row>
    <row r="187" ht="12.75">
      <c r="A187">
        <v>4</v>
      </c>
    </row>
    <row r="188" ht="12.75">
      <c r="A188">
        <v>5</v>
      </c>
    </row>
    <row r="189" ht="12.75">
      <c r="A189">
        <v>6</v>
      </c>
    </row>
    <row r="190" ht="12.75">
      <c r="A190">
        <v>7</v>
      </c>
    </row>
    <row r="191" ht="12.75">
      <c r="A191">
        <v>8</v>
      </c>
    </row>
    <row r="192" ht="12.75">
      <c r="A192">
        <v>9</v>
      </c>
    </row>
    <row r="193" ht="12.75">
      <c r="A193">
        <v>10</v>
      </c>
    </row>
    <row r="194" ht="12.75">
      <c r="A194">
        <v>11</v>
      </c>
    </row>
    <row r="195" ht="12.75">
      <c r="A195">
        <v>12</v>
      </c>
    </row>
    <row r="196" ht="12.75">
      <c r="A196">
        <v>13</v>
      </c>
    </row>
    <row r="197" ht="12.75">
      <c r="A197">
        <v>14</v>
      </c>
    </row>
    <row r="198" ht="12.75">
      <c r="A198">
        <v>15</v>
      </c>
    </row>
    <row r="200" spans="3:7" ht="20.25">
      <c r="C200" s="25" t="s">
        <v>92</v>
      </c>
      <c r="D200" s="25"/>
      <c r="G200" s="7">
        <f>IF(G198&gt;0,"x","")</f>
      </c>
    </row>
    <row r="201" spans="2:11" ht="12.75">
      <c r="B201" s="23" t="s">
        <v>12</v>
      </c>
      <c r="C201" s="21"/>
      <c r="D201" s="2" t="s">
        <v>110</v>
      </c>
      <c r="E201" s="6" t="s">
        <v>0</v>
      </c>
      <c r="F201" s="6" t="s">
        <v>9</v>
      </c>
      <c r="G201" s="14">
        <f>IF(G200="x","Code","")</f>
      </c>
      <c r="H201" s="3" t="s">
        <v>11</v>
      </c>
      <c r="I201" s="23" t="s">
        <v>135</v>
      </c>
      <c r="J201" s="23"/>
      <c r="K201" s="9" t="s">
        <v>85</v>
      </c>
    </row>
    <row r="202" spans="1:11" ht="12.75">
      <c r="A202">
        <v>1</v>
      </c>
      <c r="K202" s="8">
        <f>IF(H202&gt;0,7.5,"")</f>
      </c>
    </row>
    <row r="203" spans="1:11" ht="12.75">
      <c r="A203">
        <v>2</v>
      </c>
      <c r="K203" s="8">
        <f>IF(COUNTIF(H202:H216,"&gt;0")&gt;5,5,"")</f>
      </c>
    </row>
    <row r="204" spans="1:11" ht="12.75">
      <c r="A204">
        <v>3</v>
      </c>
      <c r="K204" s="8">
        <f>IF(COUNTIF(H202:H216,"&gt;0")&gt;10,2.5,"")</f>
      </c>
    </row>
    <row r="205" ht="12.75">
      <c r="A205">
        <v>4</v>
      </c>
    </row>
    <row r="206" ht="12.75">
      <c r="A206">
        <v>5</v>
      </c>
    </row>
    <row r="207" ht="12.75">
      <c r="A207">
        <v>6</v>
      </c>
    </row>
    <row r="208" ht="12.75">
      <c r="A208">
        <v>7</v>
      </c>
    </row>
    <row r="209" ht="12.75">
      <c r="A209">
        <v>8</v>
      </c>
    </row>
    <row r="210" ht="12.75">
      <c r="A210">
        <v>9</v>
      </c>
    </row>
    <row r="211" ht="12.75">
      <c r="A211">
        <v>10</v>
      </c>
    </row>
    <row r="212" ht="12.75">
      <c r="A212">
        <v>11</v>
      </c>
    </row>
    <row r="213" ht="12.75">
      <c r="A213">
        <v>12</v>
      </c>
    </row>
    <row r="214" ht="12.75">
      <c r="A214">
        <v>13</v>
      </c>
    </row>
    <row r="215" ht="12.75">
      <c r="A215">
        <v>14</v>
      </c>
    </row>
    <row r="216" ht="12.75">
      <c r="A216">
        <v>15</v>
      </c>
    </row>
    <row r="218" spans="3:7" ht="20.25">
      <c r="C218" s="25" t="s">
        <v>93</v>
      </c>
      <c r="D218" s="25"/>
      <c r="G218" s="7">
        <f>IF(G216&gt;0,"x","")</f>
      </c>
    </row>
    <row r="219" spans="2:11" ht="12.75">
      <c r="B219" s="23" t="s">
        <v>12</v>
      </c>
      <c r="C219" s="21"/>
      <c r="D219" s="2" t="s">
        <v>110</v>
      </c>
      <c r="E219" s="6" t="s">
        <v>0</v>
      </c>
      <c r="F219" s="6" t="s">
        <v>9</v>
      </c>
      <c r="G219" s="14">
        <f>IF(G218="x","Code","")</f>
      </c>
      <c r="H219" s="3" t="s">
        <v>11</v>
      </c>
      <c r="I219" s="23" t="s">
        <v>135</v>
      </c>
      <c r="J219" s="23"/>
      <c r="K219" s="9" t="s">
        <v>85</v>
      </c>
    </row>
    <row r="220" spans="1:11" ht="12.75">
      <c r="A220">
        <v>1</v>
      </c>
      <c r="K220" s="8">
        <f>IF(H220&gt;0,7.5,"")</f>
      </c>
    </row>
    <row r="221" spans="1:11" ht="12.75">
      <c r="A221">
        <v>2</v>
      </c>
      <c r="K221" s="8">
        <f>IF(COUNTIF(H220:H234,"&gt;0")&gt;5,5,"")</f>
      </c>
    </row>
    <row r="222" spans="1:11" ht="12.75">
      <c r="A222">
        <v>3</v>
      </c>
      <c r="K222" s="8">
        <f>IF(COUNTIF(H220:H234,"&gt;0")&gt;10,2.5,"")</f>
      </c>
    </row>
    <row r="223" ht="12.75">
      <c r="A223">
        <v>4</v>
      </c>
    </row>
    <row r="224" ht="12.75">
      <c r="A224">
        <v>5</v>
      </c>
    </row>
    <row r="225" ht="12.75">
      <c r="A225">
        <v>6</v>
      </c>
    </row>
    <row r="226" ht="12.75">
      <c r="A226">
        <v>7</v>
      </c>
    </row>
    <row r="227" ht="12.75">
      <c r="A227">
        <v>8</v>
      </c>
    </row>
    <row r="228" ht="12.75">
      <c r="A228">
        <v>9</v>
      </c>
    </row>
    <row r="229" ht="12.75">
      <c r="A229">
        <v>10</v>
      </c>
    </row>
    <row r="230" ht="12.75">
      <c r="A230">
        <v>11</v>
      </c>
    </row>
    <row r="231" ht="12.75">
      <c r="A231">
        <v>12</v>
      </c>
    </row>
    <row r="232" ht="12.75">
      <c r="A232">
        <v>13</v>
      </c>
    </row>
    <row r="233" ht="12.75">
      <c r="A233">
        <v>14</v>
      </c>
    </row>
    <row r="234" ht="12.75">
      <c r="A234">
        <v>15</v>
      </c>
    </row>
    <row r="236" spans="3:7" ht="20.25">
      <c r="C236" s="25" t="s">
        <v>94</v>
      </c>
      <c r="D236" s="25"/>
      <c r="G236" s="7">
        <f>IF(G234&gt;0,"x","")</f>
      </c>
    </row>
    <row r="237" spans="2:11" ht="12.75">
      <c r="B237" s="23" t="s">
        <v>12</v>
      </c>
      <c r="C237" s="21"/>
      <c r="D237" s="2" t="s">
        <v>110</v>
      </c>
      <c r="E237" s="6" t="s">
        <v>0</v>
      </c>
      <c r="F237" s="6" t="s">
        <v>9</v>
      </c>
      <c r="G237" s="14">
        <f>IF(G236="x","Code","")</f>
      </c>
      <c r="H237" s="3" t="s">
        <v>11</v>
      </c>
      <c r="I237" s="23" t="s">
        <v>135</v>
      </c>
      <c r="J237" s="23"/>
      <c r="K237" s="9" t="s">
        <v>85</v>
      </c>
    </row>
    <row r="238" spans="1:11" ht="12.75">
      <c r="A238">
        <v>1</v>
      </c>
      <c r="K238" s="8">
        <f>IF(H238&gt;0,7.5,"")</f>
      </c>
    </row>
    <row r="239" spans="1:11" ht="12.75">
      <c r="A239">
        <v>2</v>
      </c>
      <c r="K239" s="8">
        <f>IF(COUNTIF(H238:H252,"&gt;0")&gt;5,5,"")</f>
      </c>
    </row>
    <row r="240" spans="1:11" ht="12.75">
      <c r="A240">
        <v>3</v>
      </c>
      <c r="K240" s="8">
        <f>IF(COUNTIF(H238:H252,"&gt;0")&gt;10,2.5,"")</f>
      </c>
    </row>
    <row r="241" ht="12.75">
      <c r="A241">
        <v>4</v>
      </c>
    </row>
    <row r="242" ht="12.75">
      <c r="A242">
        <v>5</v>
      </c>
    </row>
    <row r="243" ht="12.75">
      <c r="A243">
        <v>6</v>
      </c>
    </row>
    <row r="244" ht="12.75">
      <c r="A244">
        <v>7</v>
      </c>
    </row>
    <row r="245" ht="12.75">
      <c r="A245">
        <v>8</v>
      </c>
    </row>
    <row r="246" ht="12.75">
      <c r="A246">
        <v>9</v>
      </c>
    </row>
    <row r="247" ht="12.75">
      <c r="A247">
        <v>10</v>
      </c>
    </row>
    <row r="248" ht="12.75">
      <c r="A248">
        <v>11</v>
      </c>
    </row>
    <row r="249" ht="12.75">
      <c r="A249">
        <v>12</v>
      </c>
    </row>
    <row r="250" ht="12.75">
      <c r="A250">
        <v>13</v>
      </c>
    </row>
    <row r="251" ht="12.75">
      <c r="A251">
        <v>14</v>
      </c>
    </row>
    <row r="252" ht="12.75">
      <c r="A252">
        <v>15</v>
      </c>
    </row>
    <row r="254" spans="3:7" ht="20.25">
      <c r="C254" s="25" t="s">
        <v>95</v>
      </c>
      <c r="D254" s="25"/>
      <c r="G254" s="7">
        <f>IF(G252&gt;0,"x","")</f>
      </c>
    </row>
    <row r="255" spans="2:11" ht="12.75">
      <c r="B255" s="23" t="s">
        <v>12</v>
      </c>
      <c r="C255" s="21"/>
      <c r="D255" s="2" t="s">
        <v>110</v>
      </c>
      <c r="E255" s="6" t="s">
        <v>0</v>
      </c>
      <c r="F255" s="6" t="s">
        <v>9</v>
      </c>
      <c r="G255" s="14">
        <f>IF(G254="x","Code","")</f>
      </c>
      <c r="H255" s="3" t="s">
        <v>11</v>
      </c>
      <c r="I255" s="23" t="s">
        <v>135</v>
      </c>
      <c r="J255" s="23"/>
      <c r="K255" s="9" t="s">
        <v>85</v>
      </c>
    </row>
    <row r="256" spans="1:11" ht="12.75">
      <c r="A256">
        <v>1</v>
      </c>
      <c r="K256" s="8">
        <f>IF(H256&gt;0,7.5,"")</f>
      </c>
    </row>
    <row r="257" spans="1:11" ht="12.75">
      <c r="A257">
        <v>2</v>
      </c>
      <c r="K257" s="8">
        <f>IF(COUNTIF(H256:H270,"&gt;0")&gt;5,5,"")</f>
      </c>
    </row>
    <row r="258" spans="1:11" ht="12.75">
      <c r="A258">
        <v>3</v>
      </c>
      <c r="K258" s="8">
        <f>IF(COUNTIF(H256:H270,"&gt;0")&gt;10,2.5,"")</f>
      </c>
    </row>
    <row r="259" ht="12.75">
      <c r="A259">
        <v>4</v>
      </c>
    </row>
    <row r="260" ht="12.75">
      <c r="A260">
        <v>5</v>
      </c>
    </row>
    <row r="261" ht="12.75">
      <c r="A261">
        <v>6</v>
      </c>
    </row>
    <row r="262" ht="12.75">
      <c r="A262">
        <v>7</v>
      </c>
    </row>
    <row r="263" ht="12.75">
      <c r="A263">
        <v>8</v>
      </c>
    </row>
    <row r="264" ht="12.75">
      <c r="A264">
        <v>9</v>
      </c>
    </row>
    <row r="265" ht="12.75">
      <c r="A265">
        <v>10</v>
      </c>
    </row>
    <row r="266" ht="12.75">
      <c r="A266">
        <v>11</v>
      </c>
    </row>
    <row r="267" ht="12.75">
      <c r="A267">
        <v>12</v>
      </c>
    </row>
    <row r="268" ht="12.75">
      <c r="A268">
        <v>13</v>
      </c>
    </row>
    <row r="269" ht="12.75">
      <c r="A269">
        <v>14</v>
      </c>
    </row>
    <row r="270" ht="12.75">
      <c r="A270">
        <v>15</v>
      </c>
    </row>
    <row r="272" spans="3:7" ht="20.25">
      <c r="C272" s="25" t="s">
        <v>96</v>
      </c>
      <c r="D272" s="25"/>
      <c r="G272" s="7">
        <f>IF(G270&gt;0,"x","")</f>
      </c>
    </row>
    <row r="273" spans="2:11" ht="12.75">
      <c r="B273" s="23" t="s">
        <v>12</v>
      </c>
      <c r="C273" s="21"/>
      <c r="D273" s="2" t="s">
        <v>110</v>
      </c>
      <c r="E273" s="6" t="s">
        <v>0</v>
      </c>
      <c r="F273" s="6" t="s">
        <v>9</v>
      </c>
      <c r="G273" s="14">
        <f>IF(G272="x","Code","")</f>
      </c>
      <c r="H273" s="3" t="s">
        <v>11</v>
      </c>
      <c r="I273" s="23" t="s">
        <v>135</v>
      </c>
      <c r="J273" s="23"/>
      <c r="K273" s="9" t="s">
        <v>85</v>
      </c>
    </row>
    <row r="274" spans="1:11" ht="12.75">
      <c r="A274">
        <v>1</v>
      </c>
      <c r="K274" s="8">
        <f>IF(H274&gt;0,7.5,"")</f>
      </c>
    </row>
    <row r="275" spans="1:11" ht="12.75">
      <c r="A275">
        <v>2</v>
      </c>
      <c r="K275" s="8">
        <f>IF(COUNTIF(H274:H288,"&gt;0")&gt;5,5,"")</f>
      </c>
    </row>
    <row r="276" spans="1:11" ht="12.75">
      <c r="A276">
        <v>3</v>
      </c>
      <c r="K276" s="8">
        <f>IF(COUNTIF(H274:H288,"&gt;0")&gt;10,2.5,"")</f>
      </c>
    </row>
    <row r="277" ht="12.75">
      <c r="A277">
        <v>4</v>
      </c>
    </row>
    <row r="278" ht="12.75">
      <c r="A278">
        <v>5</v>
      </c>
    </row>
    <row r="279" ht="12.75">
      <c r="A279">
        <v>6</v>
      </c>
    </row>
    <row r="280" ht="12.75">
      <c r="A280">
        <v>7</v>
      </c>
    </row>
    <row r="281" ht="12.75">
      <c r="A281">
        <v>8</v>
      </c>
    </row>
    <row r="282" ht="12.75">
      <c r="A282">
        <v>9</v>
      </c>
    </row>
    <row r="283" ht="12.75">
      <c r="A283">
        <v>10</v>
      </c>
    </row>
    <row r="284" ht="12.75">
      <c r="A284">
        <v>11</v>
      </c>
    </row>
    <row r="285" ht="12.75">
      <c r="A285">
        <v>12</v>
      </c>
    </row>
    <row r="286" ht="12.75">
      <c r="A286">
        <v>13</v>
      </c>
    </row>
    <row r="287" ht="12.75">
      <c r="A287">
        <v>14</v>
      </c>
    </row>
    <row r="288" ht="12.75">
      <c r="A288">
        <v>15</v>
      </c>
    </row>
    <row r="290" spans="3:7" ht="20.25">
      <c r="C290" s="25" t="s">
        <v>97</v>
      </c>
      <c r="D290" s="25"/>
      <c r="G290" s="7">
        <f>IF(G288&gt;0,"x","")</f>
      </c>
    </row>
    <row r="291" spans="2:11" ht="12.75">
      <c r="B291" s="23" t="s">
        <v>12</v>
      </c>
      <c r="C291" s="21"/>
      <c r="D291" s="2" t="s">
        <v>110</v>
      </c>
      <c r="E291" s="6" t="s">
        <v>0</v>
      </c>
      <c r="F291" s="6" t="s">
        <v>9</v>
      </c>
      <c r="G291" s="14">
        <f>IF(G290="x","Code","")</f>
      </c>
      <c r="H291" s="3" t="s">
        <v>11</v>
      </c>
      <c r="I291" s="23" t="s">
        <v>135</v>
      </c>
      <c r="J291" s="23"/>
      <c r="K291" s="9" t="s">
        <v>85</v>
      </c>
    </row>
    <row r="292" spans="1:11" ht="12.75">
      <c r="A292">
        <v>1</v>
      </c>
      <c r="K292" s="8">
        <f>IF(H292&gt;0,7.5,"")</f>
      </c>
    </row>
    <row r="293" spans="1:11" ht="12.75">
      <c r="A293">
        <v>2</v>
      </c>
      <c r="K293" s="8">
        <f>IF(COUNTIF(H292:H306,"&gt;0")&gt;5,5,"")</f>
      </c>
    </row>
    <row r="294" spans="1:11" ht="12.75">
      <c r="A294">
        <v>3</v>
      </c>
      <c r="K294" s="8">
        <f>IF(COUNTIF(H292:H306,"&gt;0")&gt;10,2.5,"")</f>
      </c>
    </row>
    <row r="295" ht="12.75">
      <c r="A295">
        <v>4</v>
      </c>
    </row>
    <row r="296" ht="12.75">
      <c r="A296">
        <v>5</v>
      </c>
    </row>
    <row r="297" ht="12.75">
      <c r="A297">
        <v>6</v>
      </c>
    </row>
    <row r="298" ht="12.75">
      <c r="A298">
        <v>7</v>
      </c>
    </row>
    <row r="299" ht="12.75">
      <c r="A299">
        <v>8</v>
      </c>
    </row>
    <row r="300" ht="12.75">
      <c r="A300">
        <v>9</v>
      </c>
    </row>
    <row r="301" ht="12.75">
      <c r="A301">
        <v>10</v>
      </c>
    </row>
    <row r="302" ht="12.75">
      <c r="A302">
        <v>11</v>
      </c>
    </row>
    <row r="303" ht="12.75">
      <c r="A303">
        <v>12</v>
      </c>
    </row>
    <row r="304" ht="12.75">
      <c r="A304">
        <v>13</v>
      </c>
    </row>
    <row r="305" ht="12.75">
      <c r="A305">
        <v>14</v>
      </c>
    </row>
    <row r="306" ht="12.75">
      <c r="A306">
        <v>15</v>
      </c>
    </row>
    <row r="308" spans="3:7" ht="20.25">
      <c r="C308" s="25" t="s">
        <v>98</v>
      </c>
      <c r="D308" s="25"/>
      <c r="G308" s="7">
        <f>IF(G306&gt;0,"x","")</f>
      </c>
    </row>
    <row r="309" spans="2:11" ht="12.75">
      <c r="B309" s="23" t="s">
        <v>12</v>
      </c>
      <c r="C309" s="21"/>
      <c r="D309" s="2" t="s">
        <v>110</v>
      </c>
      <c r="E309" s="6" t="s">
        <v>0</v>
      </c>
      <c r="F309" s="6" t="s">
        <v>9</v>
      </c>
      <c r="G309" s="14">
        <f>IF(G308="x","Code","")</f>
      </c>
      <c r="H309" s="3" t="s">
        <v>11</v>
      </c>
      <c r="I309" s="23" t="s">
        <v>135</v>
      </c>
      <c r="J309" s="23"/>
      <c r="K309" s="9" t="s">
        <v>85</v>
      </c>
    </row>
    <row r="310" spans="1:11" ht="12.75">
      <c r="A310">
        <v>1</v>
      </c>
      <c r="K310" s="8">
        <f>IF(H310&gt;0,7.5,"")</f>
      </c>
    </row>
    <row r="311" spans="1:11" ht="12.75">
      <c r="A311">
        <v>2</v>
      </c>
      <c r="K311" s="8">
        <f>IF(COUNTIF(H310:H324,"&gt;0")&gt;5,5,"")</f>
      </c>
    </row>
    <row r="312" spans="1:11" ht="12.75">
      <c r="A312">
        <v>3</v>
      </c>
      <c r="K312" s="8">
        <f>IF(COUNTIF(H310:H324,"&gt;0")&gt;10,2.5,"")</f>
      </c>
    </row>
    <row r="313" ht="12.75">
      <c r="A313">
        <v>4</v>
      </c>
    </row>
    <row r="314" ht="12.75">
      <c r="A314">
        <v>5</v>
      </c>
    </row>
    <row r="315" ht="12.75">
      <c r="A315">
        <v>6</v>
      </c>
    </row>
    <row r="316" ht="12.75">
      <c r="A316">
        <v>7</v>
      </c>
    </row>
    <row r="317" ht="12.75">
      <c r="A317">
        <v>8</v>
      </c>
    </row>
    <row r="318" ht="12.75">
      <c r="A318">
        <v>9</v>
      </c>
    </row>
    <row r="319" ht="12.75">
      <c r="A319">
        <v>10</v>
      </c>
    </row>
    <row r="320" ht="12.75">
      <c r="A320">
        <v>11</v>
      </c>
    </row>
    <row r="321" ht="12.75">
      <c r="A321">
        <v>12</v>
      </c>
    </row>
    <row r="322" ht="12.75">
      <c r="A322">
        <v>13</v>
      </c>
    </row>
    <row r="323" ht="12.75">
      <c r="A323">
        <v>14</v>
      </c>
    </row>
    <row r="324" ht="12.75">
      <c r="A324">
        <v>15</v>
      </c>
    </row>
    <row r="326" spans="3:7" ht="20.25">
      <c r="C326" s="25" t="s">
        <v>99</v>
      </c>
      <c r="D326" s="25"/>
      <c r="G326" s="7">
        <f>IF(G324&gt;0,"x","")</f>
      </c>
    </row>
    <row r="327" spans="2:11" ht="12.75">
      <c r="B327" s="23" t="s">
        <v>12</v>
      </c>
      <c r="C327" s="21"/>
      <c r="D327" s="2" t="s">
        <v>110</v>
      </c>
      <c r="E327" s="6" t="s">
        <v>0</v>
      </c>
      <c r="F327" s="6" t="s">
        <v>9</v>
      </c>
      <c r="G327" s="14">
        <f>IF(G326="x","Code","")</f>
      </c>
      <c r="H327" s="3" t="s">
        <v>11</v>
      </c>
      <c r="I327" s="23" t="s">
        <v>135</v>
      </c>
      <c r="J327" s="23"/>
      <c r="K327" s="9" t="s">
        <v>85</v>
      </c>
    </row>
    <row r="328" spans="1:11" ht="12.75">
      <c r="A328">
        <v>1</v>
      </c>
      <c r="K328" s="8">
        <f>IF(H328&gt;0,7.5,"")</f>
      </c>
    </row>
    <row r="329" spans="1:11" ht="12.75">
      <c r="A329">
        <v>2</v>
      </c>
      <c r="K329" s="8">
        <f>IF(COUNTIF(H328:H342,"&gt;0")&gt;5,5,"")</f>
      </c>
    </row>
    <row r="330" spans="1:11" ht="12.75">
      <c r="A330">
        <v>3</v>
      </c>
      <c r="K330" s="8">
        <f>IF(COUNTIF(H328:H342,"&gt;0")&gt;10,2.5,"")</f>
      </c>
    </row>
    <row r="331" ht="12.75">
      <c r="A331">
        <v>4</v>
      </c>
    </row>
    <row r="332" ht="12.75">
      <c r="A332">
        <v>5</v>
      </c>
    </row>
    <row r="333" ht="12.75">
      <c r="A333">
        <v>6</v>
      </c>
    </row>
    <row r="334" ht="12.75">
      <c r="A334">
        <v>7</v>
      </c>
    </row>
    <row r="335" ht="12.75">
      <c r="A335">
        <v>8</v>
      </c>
    </row>
    <row r="336" ht="12.75">
      <c r="A336">
        <v>9</v>
      </c>
    </row>
    <row r="337" ht="12.75">
      <c r="A337">
        <v>10</v>
      </c>
    </row>
    <row r="338" ht="12.75">
      <c r="A338">
        <v>11</v>
      </c>
    </row>
    <row r="339" ht="12.75">
      <c r="A339">
        <v>12</v>
      </c>
    </row>
    <row r="340" ht="12.75">
      <c r="A340">
        <v>13</v>
      </c>
    </row>
    <row r="341" ht="12.75">
      <c r="A341">
        <v>14</v>
      </c>
    </row>
    <row r="342" ht="12.75">
      <c r="A342">
        <v>15</v>
      </c>
    </row>
    <row r="344" spans="3:7" ht="20.25">
      <c r="C344" s="25" t="s">
        <v>100</v>
      </c>
      <c r="D344" s="25"/>
      <c r="G344" s="7">
        <f>IF(G342&gt;0,"x","")</f>
      </c>
    </row>
    <row r="345" spans="2:11" ht="12.75">
      <c r="B345" s="23" t="s">
        <v>12</v>
      </c>
      <c r="C345" s="21"/>
      <c r="D345" s="2" t="s">
        <v>110</v>
      </c>
      <c r="E345" s="6" t="s">
        <v>0</v>
      </c>
      <c r="F345" s="6" t="s">
        <v>9</v>
      </c>
      <c r="G345" s="14">
        <f>IF(G344="x","Code","")</f>
      </c>
      <c r="H345" s="3" t="s">
        <v>11</v>
      </c>
      <c r="I345" s="23" t="s">
        <v>135</v>
      </c>
      <c r="J345" s="23"/>
      <c r="K345" s="9" t="s">
        <v>85</v>
      </c>
    </row>
    <row r="346" spans="1:11" ht="12.75">
      <c r="A346">
        <v>1</v>
      </c>
      <c r="K346" s="8">
        <f>IF(H346&gt;0,7.5,"")</f>
      </c>
    </row>
    <row r="347" spans="1:11" ht="12.75">
      <c r="A347">
        <v>2</v>
      </c>
      <c r="K347" s="8">
        <f>IF(COUNTIF(H346:H360,"&gt;0")&gt;5,5,"")</f>
      </c>
    </row>
    <row r="348" spans="1:11" ht="12.75">
      <c r="A348">
        <v>3</v>
      </c>
      <c r="K348" s="8">
        <f>IF(COUNTIF(H346:H360,"&gt;0")&gt;10,2.5,"")</f>
      </c>
    </row>
    <row r="349" ht="12.75">
      <c r="A349">
        <v>4</v>
      </c>
    </row>
    <row r="350" ht="12.75">
      <c r="A350">
        <v>5</v>
      </c>
    </row>
    <row r="351" ht="12.75">
      <c r="A351">
        <v>6</v>
      </c>
    </row>
    <row r="352" ht="12.75">
      <c r="A352">
        <v>7</v>
      </c>
    </row>
    <row r="353" ht="12.75">
      <c r="A353">
        <v>8</v>
      </c>
    </row>
    <row r="354" ht="12.75">
      <c r="A354">
        <v>9</v>
      </c>
    </row>
    <row r="355" ht="12.75">
      <c r="A355">
        <v>10</v>
      </c>
    </row>
    <row r="356" ht="12.75">
      <c r="A356">
        <v>11</v>
      </c>
    </row>
    <row r="357" ht="12.75">
      <c r="A357">
        <v>12</v>
      </c>
    </row>
    <row r="358" ht="12.75">
      <c r="A358">
        <v>13</v>
      </c>
    </row>
    <row r="359" ht="12.75">
      <c r="A359">
        <v>14</v>
      </c>
    </row>
    <row r="360" ht="12.75">
      <c r="A360">
        <v>15</v>
      </c>
    </row>
    <row r="362" spans="3:7" ht="20.25">
      <c r="C362" s="25" t="s">
        <v>116</v>
      </c>
      <c r="D362" s="25"/>
      <c r="E362" s="25"/>
      <c r="F362" s="25"/>
      <c r="G362" s="10" t="s">
        <v>84</v>
      </c>
    </row>
    <row r="363" spans="2:11" ht="12.75">
      <c r="B363" s="23" t="s">
        <v>12</v>
      </c>
      <c r="C363" s="21"/>
      <c r="D363" s="2" t="s">
        <v>110</v>
      </c>
      <c r="E363" s="6" t="s">
        <v>0</v>
      </c>
      <c r="F363" s="6" t="s">
        <v>9</v>
      </c>
      <c r="G363" s="14" t="str">
        <f>IF(G362="x","Code","")</f>
        <v>Code</v>
      </c>
      <c r="H363" s="3" t="s">
        <v>11</v>
      </c>
      <c r="I363" s="23" t="s">
        <v>135</v>
      </c>
      <c r="J363" s="23"/>
      <c r="K363" s="9" t="s">
        <v>85</v>
      </c>
    </row>
    <row r="364" spans="1:11" ht="12.75">
      <c r="A364">
        <v>1</v>
      </c>
      <c r="K364" s="8">
        <f>IF(H364&gt;0,7.5,"")</f>
      </c>
    </row>
    <row r="365" spans="1:11" ht="12.75">
      <c r="A365">
        <v>2</v>
      </c>
      <c r="K365" s="8">
        <f>IF(COUNTIF(H364:H378,"&gt;0")&gt;5,5,"")</f>
      </c>
    </row>
    <row r="366" spans="1:11" ht="12.75">
      <c r="A366">
        <v>3</v>
      </c>
      <c r="K366" s="8">
        <f>IF(COUNTIF(H364:H378,"&gt;0")&gt;10,2.5,"")</f>
      </c>
    </row>
    <row r="367" ht="12.75">
      <c r="A367">
        <v>4</v>
      </c>
    </row>
    <row r="368" ht="12.75">
      <c r="A368">
        <v>5</v>
      </c>
    </row>
    <row r="369" ht="12.75">
      <c r="A369">
        <v>6</v>
      </c>
    </row>
    <row r="370" ht="12.75">
      <c r="A370">
        <v>7</v>
      </c>
    </row>
    <row r="371" ht="12.75">
      <c r="A371">
        <v>8</v>
      </c>
    </row>
    <row r="372" ht="12.75">
      <c r="A372">
        <v>9</v>
      </c>
    </row>
    <row r="373" ht="12.75">
      <c r="A373">
        <v>10</v>
      </c>
    </row>
    <row r="374" ht="12.75">
      <c r="A374">
        <v>11</v>
      </c>
    </row>
    <row r="375" ht="12.75">
      <c r="A375">
        <v>12</v>
      </c>
    </row>
    <row r="376" ht="12.75">
      <c r="A376">
        <v>13</v>
      </c>
    </row>
    <row r="377" ht="12.75">
      <c r="A377">
        <v>14</v>
      </c>
    </row>
    <row r="378" ht="12.75">
      <c r="A378">
        <v>15</v>
      </c>
    </row>
    <row r="380" spans="3:7" ht="20.25">
      <c r="C380" s="25" t="s">
        <v>117</v>
      </c>
      <c r="D380" s="25"/>
      <c r="E380" s="25"/>
      <c r="F380" s="25"/>
      <c r="G380" s="7">
        <f>IF(G$378&gt;0,"x","")</f>
      </c>
    </row>
    <row r="381" spans="2:11" ht="12.75">
      <c r="B381" s="23" t="s">
        <v>12</v>
      </c>
      <c r="C381" s="21"/>
      <c r="D381" s="2" t="s">
        <v>110</v>
      </c>
      <c r="E381" s="6" t="s">
        <v>0</v>
      </c>
      <c r="F381" s="6" t="s">
        <v>9</v>
      </c>
      <c r="G381" s="14">
        <f>IF(G380="x","Code","")</f>
      </c>
      <c r="H381" s="3" t="s">
        <v>11</v>
      </c>
      <c r="I381" s="23" t="s">
        <v>135</v>
      </c>
      <c r="J381" s="23"/>
      <c r="K381" s="9" t="s">
        <v>85</v>
      </c>
    </row>
    <row r="382" spans="1:11" ht="12.75">
      <c r="A382">
        <v>1</v>
      </c>
      <c r="K382" s="8">
        <f>IF(H382&gt;0,7.5,"")</f>
      </c>
    </row>
    <row r="383" spans="1:11" ht="12.75">
      <c r="A383">
        <v>2</v>
      </c>
      <c r="K383" s="8">
        <f>IF(COUNTIF(H382:H396,"&gt;0")&gt;5,5,"")</f>
      </c>
    </row>
    <row r="384" spans="1:11" ht="12.75">
      <c r="A384">
        <v>3</v>
      </c>
      <c r="K384" s="8">
        <f>IF(COUNTIF(H382:H396,"&gt;0")&gt;10,2.5,"")</f>
      </c>
    </row>
    <row r="385" ht="12.75">
      <c r="A385">
        <v>4</v>
      </c>
    </row>
    <row r="386" ht="12.75">
      <c r="A386">
        <v>5</v>
      </c>
    </row>
    <row r="387" ht="12.75">
      <c r="A387">
        <v>6</v>
      </c>
    </row>
    <row r="388" ht="12.75">
      <c r="A388">
        <v>7</v>
      </c>
    </row>
    <row r="389" ht="12.75">
      <c r="A389">
        <v>8</v>
      </c>
    </row>
    <row r="390" ht="12.75">
      <c r="A390">
        <v>9</v>
      </c>
    </row>
    <row r="391" ht="12.75">
      <c r="A391">
        <v>10</v>
      </c>
    </row>
    <row r="392" ht="12.75">
      <c r="A392">
        <v>11</v>
      </c>
    </row>
    <row r="393" ht="12.75">
      <c r="A393">
        <v>12</v>
      </c>
    </row>
    <row r="394" ht="12.75">
      <c r="A394">
        <v>13</v>
      </c>
    </row>
    <row r="395" ht="12.75">
      <c r="A395">
        <v>14</v>
      </c>
    </row>
    <row r="396" ht="12.75">
      <c r="A396">
        <v>15</v>
      </c>
    </row>
    <row r="398" spans="3:7" ht="20.25">
      <c r="C398" s="25" t="s">
        <v>118</v>
      </c>
      <c r="D398" s="25"/>
      <c r="E398" s="25"/>
      <c r="F398" s="25"/>
      <c r="G398" s="7">
        <f>IF(G$396&gt;0,"x","")</f>
      </c>
    </row>
    <row r="399" spans="2:11" ht="12.75">
      <c r="B399" s="23" t="s">
        <v>12</v>
      </c>
      <c r="C399" s="21"/>
      <c r="D399" s="2" t="s">
        <v>110</v>
      </c>
      <c r="E399" s="6" t="s">
        <v>0</v>
      </c>
      <c r="F399" s="6" t="s">
        <v>9</v>
      </c>
      <c r="G399" s="14">
        <f>IF(G398="x","Code","")</f>
      </c>
      <c r="H399" s="3" t="s">
        <v>11</v>
      </c>
      <c r="I399" s="23" t="s">
        <v>135</v>
      </c>
      <c r="J399" s="23"/>
      <c r="K399" s="9" t="s">
        <v>85</v>
      </c>
    </row>
    <row r="400" spans="1:11" ht="12.75">
      <c r="A400">
        <v>1</v>
      </c>
      <c r="K400" s="8">
        <f>IF(H400&gt;0,7.5,"")</f>
      </c>
    </row>
    <row r="401" spans="1:11" ht="12.75">
      <c r="A401">
        <v>2</v>
      </c>
      <c r="K401" s="8">
        <f>IF(COUNTIF(H400:H414,"&gt;0")&gt;5,5,"")</f>
      </c>
    </row>
    <row r="402" spans="1:11" ht="12.75">
      <c r="A402">
        <v>3</v>
      </c>
      <c r="K402" s="8">
        <f>IF(COUNTIF(H400:H414,"&gt;0")&gt;10,2.5,"")</f>
      </c>
    </row>
    <row r="403" ht="12.75">
      <c r="A403">
        <v>4</v>
      </c>
    </row>
    <row r="404" ht="12.75">
      <c r="A404">
        <v>5</v>
      </c>
    </row>
    <row r="405" ht="12.75">
      <c r="A405">
        <v>6</v>
      </c>
    </row>
    <row r="406" ht="12.75">
      <c r="A406">
        <v>7</v>
      </c>
    </row>
    <row r="407" ht="12.75">
      <c r="A407">
        <v>8</v>
      </c>
    </row>
    <row r="408" ht="12.75">
      <c r="A408">
        <v>9</v>
      </c>
    </row>
    <row r="409" ht="12.75">
      <c r="A409">
        <v>10</v>
      </c>
    </row>
    <row r="410" ht="12.75">
      <c r="A410">
        <v>11</v>
      </c>
    </row>
    <row r="411" ht="12.75">
      <c r="A411">
        <v>12</v>
      </c>
    </row>
    <row r="412" ht="12.75">
      <c r="A412">
        <v>13</v>
      </c>
    </row>
    <row r="413" ht="12.75">
      <c r="A413">
        <v>14</v>
      </c>
    </row>
    <row r="414" ht="12.75">
      <c r="A414">
        <v>15</v>
      </c>
    </row>
    <row r="416" spans="3:7" ht="20.25">
      <c r="C416" s="25" t="s">
        <v>119</v>
      </c>
      <c r="D416" s="25"/>
      <c r="E416" s="25"/>
      <c r="F416" s="25"/>
      <c r="G416" s="7">
        <f>IF(G$414&gt;0,"x","")</f>
      </c>
    </row>
    <row r="417" spans="2:11" ht="12.75">
      <c r="B417" s="23" t="s">
        <v>12</v>
      </c>
      <c r="C417" s="21"/>
      <c r="D417" s="2" t="s">
        <v>110</v>
      </c>
      <c r="E417" s="6" t="s">
        <v>0</v>
      </c>
      <c r="F417" s="6" t="s">
        <v>9</v>
      </c>
      <c r="G417" s="14">
        <f>IF(G416="x","Code","")</f>
      </c>
      <c r="H417" s="3" t="s">
        <v>11</v>
      </c>
      <c r="I417" s="23" t="s">
        <v>135</v>
      </c>
      <c r="J417" s="23"/>
      <c r="K417" s="9" t="s">
        <v>85</v>
      </c>
    </row>
    <row r="418" spans="1:11" ht="12.75">
      <c r="A418">
        <v>1</v>
      </c>
      <c r="K418" s="8">
        <f>IF(H418&gt;0,7.5,"")</f>
      </c>
    </row>
    <row r="419" spans="1:11" ht="12.75">
      <c r="A419">
        <v>2</v>
      </c>
      <c r="K419" s="8">
        <f>IF(COUNTIF(H418:H432,"&gt;0")&gt;5,5,"")</f>
      </c>
    </row>
    <row r="420" spans="1:11" ht="12.75">
      <c r="A420">
        <v>3</v>
      </c>
      <c r="K420" s="8">
        <f>IF(COUNTIF(H418:H432,"&gt;0")&gt;10,2.5,"")</f>
      </c>
    </row>
    <row r="421" ht="12.75">
      <c r="A421">
        <v>4</v>
      </c>
    </row>
    <row r="422" ht="12.75">
      <c r="A422">
        <v>5</v>
      </c>
    </row>
    <row r="423" ht="12.75">
      <c r="A423">
        <v>6</v>
      </c>
    </row>
    <row r="424" ht="12.75">
      <c r="A424">
        <v>7</v>
      </c>
    </row>
    <row r="425" ht="12.75">
      <c r="A425">
        <v>8</v>
      </c>
    </row>
    <row r="426" ht="12.75">
      <c r="A426">
        <v>9</v>
      </c>
    </row>
    <row r="427" ht="12.75">
      <c r="A427">
        <v>10</v>
      </c>
    </row>
    <row r="428" ht="12.75">
      <c r="A428">
        <v>11</v>
      </c>
    </row>
    <row r="429" ht="12.75">
      <c r="A429">
        <v>12</v>
      </c>
    </row>
    <row r="430" ht="12.75">
      <c r="A430">
        <v>13</v>
      </c>
    </row>
    <row r="431" ht="12.75">
      <c r="A431">
        <v>14</v>
      </c>
    </row>
    <row r="432" ht="12.75">
      <c r="A432">
        <v>15</v>
      </c>
    </row>
    <row r="434" spans="3:7" ht="20.25">
      <c r="C434" s="25" t="s">
        <v>120</v>
      </c>
      <c r="D434" s="25"/>
      <c r="E434" s="25"/>
      <c r="F434" s="25"/>
      <c r="G434" s="7">
        <f>IF(G$432&gt;0,"x","")</f>
      </c>
    </row>
    <row r="435" spans="2:11" ht="12.75">
      <c r="B435" s="23" t="s">
        <v>12</v>
      </c>
      <c r="C435" s="21"/>
      <c r="D435" s="2" t="s">
        <v>110</v>
      </c>
      <c r="E435" s="6" t="s">
        <v>0</v>
      </c>
      <c r="F435" s="6" t="s">
        <v>9</v>
      </c>
      <c r="G435" s="14">
        <f>IF(G434="x","Code","")</f>
      </c>
      <c r="H435" s="3" t="s">
        <v>11</v>
      </c>
      <c r="I435" s="23" t="s">
        <v>135</v>
      </c>
      <c r="J435" s="23"/>
      <c r="K435" s="9" t="s">
        <v>85</v>
      </c>
    </row>
    <row r="436" spans="1:11" ht="12.75">
      <c r="A436">
        <v>1</v>
      </c>
      <c r="K436" s="8">
        <f>IF(H436&gt;0,7.5,"")</f>
      </c>
    </row>
    <row r="437" spans="1:11" ht="12.75">
      <c r="A437">
        <v>2</v>
      </c>
      <c r="K437" s="8">
        <f>IF(COUNTIF(H436:H450,"&gt;0")&gt;5,5,"")</f>
      </c>
    </row>
    <row r="438" spans="1:11" ht="12.75">
      <c r="A438">
        <v>3</v>
      </c>
      <c r="K438" s="8">
        <f>IF(COUNTIF(H436:H450,"&gt;0")&gt;10,2.5,"")</f>
      </c>
    </row>
    <row r="439" ht="12.75">
      <c r="A439">
        <v>4</v>
      </c>
    </row>
    <row r="440" ht="12.75">
      <c r="A440">
        <v>5</v>
      </c>
    </row>
    <row r="441" ht="12.75">
      <c r="A441">
        <v>6</v>
      </c>
    </row>
    <row r="442" ht="12.75">
      <c r="A442">
        <v>7</v>
      </c>
    </row>
    <row r="443" ht="12.75">
      <c r="A443">
        <v>8</v>
      </c>
    </row>
    <row r="444" ht="12.75">
      <c r="A444">
        <v>9</v>
      </c>
    </row>
    <row r="445" ht="12.75">
      <c r="A445">
        <v>10</v>
      </c>
    </row>
    <row r="446" ht="12.75">
      <c r="A446">
        <v>11</v>
      </c>
    </row>
    <row r="447" ht="12.75">
      <c r="A447">
        <v>12</v>
      </c>
    </row>
    <row r="448" ht="12.75">
      <c r="A448">
        <v>13</v>
      </c>
    </row>
    <row r="449" ht="12.75">
      <c r="A449">
        <v>14</v>
      </c>
    </row>
    <row r="450" ht="12.75">
      <c r="A450">
        <v>15</v>
      </c>
    </row>
    <row r="452" spans="3:7" ht="20.25">
      <c r="C452" s="25" t="s">
        <v>101</v>
      </c>
      <c r="D452" s="25"/>
      <c r="G452" s="7" t="s">
        <v>84</v>
      </c>
    </row>
    <row r="453" spans="2:11" ht="12.75">
      <c r="B453" s="23" t="s">
        <v>12</v>
      </c>
      <c r="C453" s="21"/>
      <c r="D453" s="2" t="s">
        <v>110</v>
      </c>
      <c r="E453" s="6" t="s">
        <v>0</v>
      </c>
      <c r="F453" s="6" t="s">
        <v>9</v>
      </c>
      <c r="G453" s="14" t="str">
        <f>IF(G452="x","Code","")</f>
        <v>Code</v>
      </c>
      <c r="H453" s="3" t="s">
        <v>11</v>
      </c>
      <c r="I453" s="23" t="s">
        <v>135</v>
      </c>
      <c r="J453" s="23"/>
      <c r="K453" s="9" t="s">
        <v>85</v>
      </c>
    </row>
    <row r="454" spans="1:11" ht="12.75">
      <c r="A454">
        <v>1</v>
      </c>
      <c r="K454" s="8">
        <f>IF(H454&gt;0,7.5,"")</f>
      </c>
    </row>
    <row r="455" spans="1:11" ht="12.75">
      <c r="A455">
        <v>2</v>
      </c>
      <c r="K455" s="8">
        <f>IF(COUNTIF(H454:H468,"&gt;0")&gt;5,5,"")</f>
      </c>
    </row>
    <row r="456" spans="1:11" ht="12.75">
      <c r="A456">
        <v>3</v>
      </c>
      <c r="K456" s="8">
        <f>IF(COUNTIF(H454:H468,"&gt;0")&gt;10,2.5,"")</f>
      </c>
    </row>
    <row r="457" ht="12.75">
      <c r="A457">
        <v>4</v>
      </c>
    </row>
    <row r="458" ht="12.75">
      <c r="A458">
        <v>5</v>
      </c>
    </row>
    <row r="459" ht="12.75">
      <c r="A459">
        <v>6</v>
      </c>
    </row>
    <row r="460" ht="12.75">
      <c r="A460">
        <v>7</v>
      </c>
    </row>
    <row r="461" ht="12.75">
      <c r="A461">
        <v>8</v>
      </c>
    </row>
    <row r="462" ht="12.75">
      <c r="A462">
        <v>9</v>
      </c>
    </row>
    <row r="463" ht="12.75">
      <c r="A463">
        <v>10</v>
      </c>
    </row>
    <row r="464" ht="12.75">
      <c r="A464">
        <v>11</v>
      </c>
    </row>
    <row r="465" ht="12.75">
      <c r="A465">
        <v>12</v>
      </c>
    </row>
    <row r="466" ht="12.75">
      <c r="A466">
        <v>13</v>
      </c>
    </row>
    <row r="467" ht="12.75">
      <c r="A467">
        <v>14</v>
      </c>
    </row>
    <row r="468" ht="12.75">
      <c r="A468">
        <v>15</v>
      </c>
    </row>
    <row r="470" spans="3:7" ht="20.25">
      <c r="C470" s="25" t="s">
        <v>102</v>
      </c>
      <c r="D470" s="25"/>
      <c r="G470" s="7">
        <f>IF(G468&gt;0,"x","")</f>
      </c>
    </row>
    <row r="471" spans="2:11" ht="12.75">
      <c r="B471" s="23" t="s">
        <v>12</v>
      </c>
      <c r="C471" s="21"/>
      <c r="D471" s="2" t="s">
        <v>110</v>
      </c>
      <c r="E471" s="6" t="s">
        <v>0</v>
      </c>
      <c r="F471" s="6" t="s">
        <v>9</v>
      </c>
      <c r="G471" s="14">
        <f>IF(G470="x","Code","")</f>
      </c>
      <c r="H471" s="3" t="s">
        <v>11</v>
      </c>
      <c r="I471" s="23" t="s">
        <v>135</v>
      </c>
      <c r="J471" s="23"/>
      <c r="K471" s="9" t="s">
        <v>85</v>
      </c>
    </row>
    <row r="472" spans="1:11" ht="12.75">
      <c r="A472">
        <v>1</v>
      </c>
      <c r="K472" s="8">
        <f>IF(H472&gt;0,7.5,"")</f>
      </c>
    </row>
    <row r="473" spans="1:11" ht="12.75">
      <c r="A473">
        <v>2</v>
      </c>
      <c r="K473" s="8">
        <f>IF(COUNTIF(H472:H486,"&gt;0")&gt;5,5,"")</f>
      </c>
    </row>
    <row r="474" spans="1:11" ht="12.75">
      <c r="A474">
        <v>3</v>
      </c>
      <c r="K474" s="8">
        <f>IF(COUNTIF(H472:H486,"&gt;0")&gt;10,2.5,"")</f>
      </c>
    </row>
    <row r="475" ht="12.75">
      <c r="A475">
        <v>4</v>
      </c>
    </row>
    <row r="476" ht="12.75">
      <c r="A476">
        <v>5</v>
      </c>
    </row>
    <row r="477" ht="12.75">
      <c r="A477">
        <v>6</v>
      </c>
    </row>
    <row r="478" ht="12.75">
      <c r="A478">
        <v>7</v>
      </c>
    </row>
    <row r="479" ht="12.75">
      <c r="A479">
        <v>8</v>
      </c>
    </row>
    <row r="480" ht="12.75">
      <c r="A480">
        <v>9</v>
      </c>
    </row>
    <row r="481" ht="12.75">
      <c r="A481">
        <v>10</v>
      </c>
    </row>
    <row r="482" ht="12.75">
      <c r="A482">
        <v>11</v>
      </c>
    </row>
    <row r="483" ht="12.75">
      <c r="A483">
        <v>12</v>
      </c>
    </row>
    <row r="484" ht="12.75">
      <c r="A484">
        <v>13</v>
      </c>
    </row>
    <row r="485" ht="12.75">
      <c r="A485">
        <v>14</v>
      </c>
    </row>
    <row r="486" ht="12.75">
      <c r="A486">
        <v>15</v>
      </c>
    </row>
    <row r="488" spans="3:7" ht="20.25">
      <c r="C488" s="25" t="s">
        <v>103</v>
      </c>
      <c r="D488" s="25"/>
      <c r="G488" s="7">
        <f>IF(G486&gt;0,"x","")</f>
      </c>
    </row>
    <row r="489" spans="2:11" ht="12.75">
      <c r="B489" s="23" t="s">
        <v>12</v>
      </c>
      <c r="C489" s="21"/>
      <c r="D489" s="2" t="s">
        <v>110</v>
      </c>
      <c r="E489" s="6" t="s">
        <v>0</v>
      </c>
      <c r="F489" s="6" t="s">
        <v>9</v>
      </c>
      <c r="G489" s="14">
        <f>IF(G488="x","Code","")</f>
      </c>
      <c r="H489" s="3" t="s">
        <v>11</v>
      </c>
      <c r="I489" s="23" t="s">
        <v>135</v>
      </c>
      <c r="J489" s="23"/>
      <c r="K489" s="9" t="s">
        <v>85</v>
      </c>
    </row>
    <row r="490" spans="1:11" ht="12.75">
      <c r="A490">
        <v>1</v>
      </c>
      <c r="K490" s="8">
        <f>IF(H490&gt;0,7.5,"")</f>
      </c>
    </row>
    <row r="491" spans="1:11" ht="12.75">
      <c r="A491">
        <v>2</v>
      </c>
      <c r="K491" s="8">
        <f>IF(COUNTIF(H490:H504,"&gt;0")&gt;5,5,"")</f>
      </c>
    </row>
    <row r="492" spans="1:11" ht="12.75">
      <c r="A492">
        <v>3</v>
      </c>
      <c r="K492" s="8">
        <f>IF(COUNTIF(H490:H504,"&gt;0")&gt;10,2.5,"")</f>
      </c>
    </row>
    <row r="493" ht="12.75">
      <c r="A493">
        <v>4</v>
      </c>
    </row>
    <row r="494" ht="12.75">
      <c r="A494">
        <v>5</v>
      </c>
    </row>
    <row r="495" ht="12.75">
      <c r="A495">
        <v>6</v>
      </c>
    </row>
    <row r="496" ht="12.75">
      <c r="A496">
        <v>7</v>
      </c>
    </row>
    <row r="497" ht="12.75">
      <c r="A497">
        <v>8</v>
      </c>
    </row>
    <row r="498" ht="12.75">
      <c r="A498">
        <v>9</v>
      </c>
    </row>
    <row r="499" ht="12.75">
      <c r="A499">
        <v>10</v>
      </c>
    </row>
    <row r="500" ht="12.75">
      <c r="A500">
        <v>11</v>
      </c>
    </row>
    <row r="501" ht="12.75">
      <c r="A501">
        <v>12</v>
      </c>
    </row>
    <row r="502" ht="12.75">
      <c r="A502">
        <v>13</v>
      </c>
    </row>
    <row r="503" ht="12.75">
      <c r="A503">
        <v>14</v>
      </c>
    </row>
    <row r="504" ht="12.75">
      <c r="A504">
        <v>15</v>
      </c>
    </row>
    <row r="506" spans="3:7" ht="20.25">
      <c r="C506" s="25" t="s">
        <v>104</v>
      </c>
      <c r="D506" s="25"/>
      <c r="G506" s="7">
        <f>IF(G504&gt;0,"x","")</f>
      </c>
    </row>
    <row r="507" spans="2:11" ht="12.75">
      <c r="B507" s="23" t="s">
        <v>12</v>
      </c>
      <c r="C507" s="21"/>
      <c r="D507" s="2" t="s">
        <v>110</v>
      </c>
      <c r="E507" s="6" t="s">
        <v>0</v>
      </c>
      <c r="F507" s="6" t="s">
        <v>9</v>
      </c>
      <c r="G507" s="14">
        <f>IF(G506="x","Code","")</f>
      </c>
      <c r="H507" s="3" t="s">
        <v>11</v>
      </c>
      <c r="I507" s="23" t="s">
        <v>135</v>
      </c>
      <c r="J507" s="23"/>
      <c r="K507" s="9" t="s">
        <v>85</v>
      </c>
    </row>
    <row r="508" spans="1:11" ht="12.75">
      <c r="A508">
        <v>1</v>
      </c>
      <c r="K508" s="8">
        <f>IF(H508&gt;0,7.5,"")</f>
      </c>
    </row>
    <row r="509" spans="1:11" ht="12.75">
      <c r="A509">
        <v>2</v>
      </c>
      <c r="K509" s="8">
        <f>IF(COUNTIF(H508:H522,"&gt;0")&gt;5,5,"")</f>
      </c>
    </row>
    <row r="510" spans="1:11" ht="12.75">
      <c r="A510">
        <v>3</v>
      </c>
      <c r="K510" s="8">
        <f>IF(COUNTIF(H508:H522,"&gt;0")&gt;10,2.5,"")</f>
      </c>
    </row>
    <row r="511" ht="12.75">
      <c r="A511">
        <v>4</v>
      </c>
    </row>
    <row r="512" ht="12.75">
      <c r="A512">
        <v>5</v>
      </c>
    </row>
    <row r="513" ht="12.75">
      <c r="A513">
        <v>6</v>
      </c>
    </row>
    <row r="514" ht="12.75">
      <c r="A514">
        <v>7</v>
      </c>
    </row>
    <row r="515" ht="12.75">
      <c r="A515">
        <v>8</v>
      </c>
    </row>
    <row r="516" ht="12.75">
      <c r="A516">
        <v>9</v>
      </c>
    </row>
    <row r="517" ht="12.75">
      <c r="A517">
        <v>10</v>
      </c>
    </row>
    <row r="518" ht="12.75">
      <c r="A518">
        <v>11</v>
      </c>
    </row>
    <row r="519" ht="12.75">
      <c r="A519">
        <v>12</v>
      </c>
    </row>
    <row r="520" ht="12.75">
      <c r="A520">
        <v>13</v>
      </c>
    </row>
    <row r="521" ht="12.75">
      <c r="A521">
        <v>14</v>
      </c>
    </row>
    <row r="522" ht="12.75">
      <c r="A522">
        <v>15</v>
      </c>
    </row>
    <row r="524" spans="3:7" ht="20.25">
      <c r="C524" s="25" t="s">
        <v>105</v>
      </c>
      <c r="D524" s="25"/>
      <c r="G524" s="7">
        <f>IF(G522&gt;0,"x","")</f>
      </c>
    </row>
    <row r="525" spans="2:11" ht="12.75">
      <c r="B525" s="23" t="s">
        <v>12</v>
      </c>
      <c r="C525" s="21"/>
      <c r="D525" s="2" t="s">
        <v>110</v>
      </c>
      <c r="E525" s="6" t="s">
        <v>0</v>
      </c>
      <c r="F525" s="6" t="s">
        <v>9</v>
      </c>
      <c r="G525" s="14">
        <f>IF(G524="x","Code","")</f>
      </c>
      <c r="H525" s="3" t="s">
        <v>11</v>
      </c>
      <c r="I525" s="23" t="s">
        <v>135</v>
      </c>
      <c r="J525" s="23"/>
      <c r="K525" s="9" t="s">
        <v>85</v>
      </c>
    </row>
    <row r="526" spans="1:11" ht="12.75">
      <c r="A526">
        <v>1</v>
      </c>
      <c r="K526" s="8">
        <f>IF(H526&gt;0,7.5,"")</f>
      </c>
    </row>
    <row r="527" spans="1:11" ht="12.75">
      <c r="A527">
        <v>2</v>
      </c>
      <c r="K527" s="8">
        <f>IF(COUNTIF(H526:H540,"&gt;0")&gt;5,5,"")</f>
      </c>
    </row>
    <row r="528" spans="1:11" ht="12.75">
      <c r="A528">
        <v>3</v>
      </c>
      <c r="K528" s="8">
        <f>IF(COUNTIF(H526:H540,"&gt;0")&gt;10,2.5,"")</f>
      </c>
    </row>
    <row r="529" ht="12.75">
      <c r="A529">
        <v>4</v>
      </c>
    </row>
    <row r="530" ht="12.75">
      <c r="A530">
        <v>5</v>
      </c>
    </row>
    <row r="531" ht="12.75">
      <c r="A531">
        <v>6</v>
      </c>
    </row>
    <row r="532" ht="12.75">
      <c r="A532">
        <v>7</v>
      </c>
    </row>
    <row r="533" ht="12.75">
      <c r="A533">
        <v>8</v>
      </c>
    </row>
    <row r="534" ht="12.75">
      <c r="A534">
        <v>9</v>
      </c>
    </row>
    <row r="535" ht="12.75">
      <c r="A535">
        <v>10</v>
      </c>
    </row>
    <row r="536" ht="12.75">
      <c r="A536">
        <v>11</v>
      </c>
    </row>
    <row r="537" ht="12.75">
      <c r="A537">
        <v>12</v>
      </c>
    </row>
    <row r="538" ht="12.75">
      <c r="A538">
        <v>13</v>
      </c>
    </row>
    <row r="539" ht="12.75">
      <c r="A539">
        <v>14</v>
      </c>
    </row>
    <row r="540" ht="12.75">
      <c r="A540">
        <v>15</v>
      </c>
    </row>
    <row r="542" spans="3:7" ht="20.25">
      <c r="C542" s="25" t="s">
        <v>106</v>
      </c>
      <c r="D542" s="25"/>
      <c r="G542" s="7">
        <f>IF(G540&gt;0,"x","")</f>
      </c>
    </row>
    <row r="543" spans="2:11" ht="12.75">
      <c r="B543" s="23" t="s">
        <v>12</v>
      </c>
      <c r="C543" s="21"/>
      <c r="D543" s="2" t="s">
        <v>110</v>
      </c>
      <c r="E543" s="6" t="s">
        <v>0</v>
      </c>
      <c r="F543" s="6" t="s">
        <v>9</v>
      </c>
      <c r="G543" s="14">
        <f>IF(G542="x","Code","")</f>
      </c>
      <c r="H543" s="3" t="s">
        <v>11</v>
      </c>
      <c r="I543" s="23" t="s">
        <v>135</v>
      </c>
      <c r="J543" s="23"/>
      <c r="K543" s="9" t="s">
        <v>85</v>
      </c>
    </row>
    <row r="544" spans="1:11" ht="12.75">
      <c r="A544">
        <v>1</v>
      </c>
      <c r="K544" s="8">
        <f>IF(H544&gt;0,7.5,"")</f>
      </c>
    </row>
    <row r="545" spans="1:11" ht="12.75">
      <c r="A545">
        <v>2</v>
      </c>
      <c r="K545" s="8">
        <f>IF(COUNTIF(H544:H558,"&gt;0")&gt;5,5,"")</f>
      </c>
    </row>
    <row r="546" spans="1:11" ht="12.75">
      <c r="A546">
        <v>3</v>
      </c>
      <c r="K546" s="8">
        <f>IF(COUNTIF(H544:H558,"&gt;0")&gt;10,2.5,"")</f>
      </c>
    </row>
    <row r="547" ht="12.75">
      <c r="A547">
        <v>4</v>
      </c>
    </row>
    <row r="548" ht="12.75">
      <c r="A548">
        <v>5</v>
      </c>
    </row>
    <row r="549" ht="12.75">
      <c r="A549">
        <v>6</v>
      </c>
    </row>
    <row r="550" ht="12.75">
      <c r="A550">
        <v>7</v>
      </c>
    </row>
    <row r="551" ht="12.75">
      <c r="A551">
        <v>8</v>
      </c>
    </row>
    <row r="552" ht="12.75">
      <c r="A552">
        <v>9</v>
      </c>
    </row>
    <row r="553" ht="12.75">
      <c r="A553">
        <v>10</v>
      </c>
    </row>
    <row r="554" ht="12.75">
      <c r="A554">
        <v>11</v>
      </c>
    </row>
    <row r="555" ht="12.75">
      <c r="A555">
        <v>12</v>
      </c>
    </row>
    <row r="556" ht="12.75">
      <c r="A556">
        <v>13</v>
      </c>
    </row>
    <row r="557" ht="12.75">
      <c r="A557">
        <v>14</v>
      </c>
    </row>
    <row r="558" ht="12.75">
      <c r="A558">
        <v>15</v>
      </c>
    </row>
    <row r="560" spans="3:7" ht="20.25">
      <c r="C560" s="25" t="s">
        <v>107</v>
      </c>
      <c r="D560" s="25"/>
      <c r="G560" s="7">
        <f>IF(G558&gt;0,"x","")</f>
      </c>
    </row>
    <row r="561" spans="2:11" ht="12.75">
      <c r="B561" s="23" t="s">
        <v>12</v>
      </c>
      <c r="C561" s="21"/>
      <c r="D561" s="2" t="s">
        <v>110</v>
      </c>
      <c r="E561" s="6" t="s">
        <v>0</v>
      </c>
      <c r="F561" s="6" t="s">
        <v>9</v>
      </c>
      <c r="G561" s="14">
        <f>IF(G560="x","Code","")</f>
      </c>
      <c r="H561" s="3" t="s">
        <v>11</v>
      </c>
      <c r="I561" s="23" t="s">
        <v>135</v>
      </c>
      <c r="J561" s="23"/>
      <c r="K561" s="9" t="s">
        <v>85</v>
      </c>
    </row>
    <row r="562" spans="1:11" ht="12.75">
      <c r="A562">
        <v>1</v>
      </c>
      <c r="K562" s="8">
        <f>IF(H562&gt;0,7.5,"")</f>
      </c>
    </row>
    <row r="563" spans="1:11" ht="12.75">
      <c r="A563">
        <v>2</v>
      </c>
      <c r="K563" s="8">
        <f>IF(COUNTIF(H562:H576,"&gt;0")&gt;5,5,"")</f>
      </c>
    </row>
    <row r="564" spans="1:11" ht="12.75">
      <c r="A564">
        <v>3</v>
      </c>
      <c r="K564" s="8">
        <f>IF(COUNTIF(H562:H576,"&gt;0")&gt;10,2.5,"")</f>
      </c>
    </row>
    <row r="565" ht="12.75">
      <c r="A565">
        <v>4</v>
      </c>
    </row>
    <row r="566" ht="12.75">
      <c r="A566">
        <v>5</v>
      </c>
    </row>
    <row r="567" ht="12.75">
      <c r="A567">
        <v>6</v>
      </c>
    </row>
    <row r="568" ht="12.75">
      <c r="A568">
        <v>7</v>
      </c>
    </row>
    <row r="569" ht="12.75">
      <c r="A569">
        <v>8</v>
      </c>
    </row>
    <row r="570" ht="12.75">
      <c r="A570">
        <v>9</v>
      </c>
    </row>
    <row r="571" ht="12.75">
      <c r="A571">
        <v>10</v>
      </c>
    </row>
    <row r="572" ht="12.75">
      <c r="A572">
        <v>11</v>
      </c>
    </row>
    <row r="573" ht="12.75">
      <c r="A573">
        <v>12</v>
      </c>
    </row>
    <row r="574" ht="12.75">
      <c r="A574">
        <v>13</v>
      </c>
    </row>
    <row r="575" ht="12.75">
      <c r="A575">
        <v>14</v>
      </c>
    </row>
    <row r="576" ht="12.75">
      <c r="A576">
        <v>15</v>
      </c>
    </row>
    <row r="578" spans="3:7" ht="20.25">
      <c r="C578" s="25" t="s">
        <v>108</v>
      </c>
      <c r="D578" s="25"/>
      <c r="G578" s="7">
        <f>IF(G576&gt;0,"x","")</f>
      </c>
    </row>
    <row r="579" spans="2:11" ht="12.75">
      <c r="B579" s="23" t="s">
        <v>12</v>
      </c>
      <c r="C579" s="21"/>
      <c r="D579" s="2" t="s">
        <v>110</v>
      </c>
      <c r="E579" s="6" t="s">
        <v>0</v>
      </c>
      <c r="F579" s="6" t="s">
        <v>9</v>
      </c>
      <c r="G579" s="14">
        <f>IF(G578="x","Code","")</f>
      </c>
      <c r="H579" s="3" t="s">
        <v>11</v>
      </c>
      <c r="I579" s="23" t="s">
        <v>135</v>
      </c>
      <c r="J579" s="23"/>
      <c r="K579" s="9" t="s">
        <v>85</v>
      </c>
    </row>
    <row r="580" spans="1:11" ht="12.75">
      <c r="A580">
        <v>1</v>
      </c>
      <c r="K580" s="8">
        <f>IF(H580&gt;0,7.5,"")</f>
      </c>
    </row>
    <row r="581" spans="1:11" ht="12.75">
      <c r="A581">
        <v>2</v>
      </c>
      <c r="K581" s="8">
        <f>IF(COUNTIF(H580:H594,"&gt;0")&gt;5,5,"")</f>
      </c>
    </row>
    <row r="582" spans="1:11" ht="12.75">
      <c r="A582">
        <v>3</v>
      </c>
      <c r="K582" s="8">
        <f>IF(COUNTIF(H580:H594,"&gt;0")&gt;10,2.5,"")</f>
      </c>
    </row>
    <row r="583" ht="12.75">
      <c r="A583">
        <v>4</v>
      </c>
    </row>
    <row r="584" ht="12.75">
      <c r="A584">
        <v>5</v>
      </c>
    </row>
    <row r="585" ht="12.75">
      <c r="A585">
        <v>6</v>
      </c>
    </row>
    <row r="586" ht="12.75">
      <c r="A586">
        <v>7</v>
      </c>
    </row>
    <row r="587" ht="12.75">
      <c r="A587">
        <v>8</v>
      </c>
    </row>
    <row r="588" ht="12.75">
      <c r="A588">
        <v>9</v>
      </c>
    </row>
    <row r="589" ht="12.75">
      <c r="A589">
        <v>10</v>
      </c>
    </row>
    <row r="590" ht="12.75">
      <c r="A590">
        <v>11</v>
      </c>
    </row>
    <row r="591" ht="12.75">
      <c r="A591">
        <v>12</v>
      </c>
    </row>
    <row r="592" ht="12.75">
      <c r="A592">
        <v>13</v>
      </c>
    </row>
    <row r="593" ht="12.75">
      <c r="A593">
        <v>14</v>
      </c>
    </row>
    <row r="594" ht="12.75">
      <c r="A594">
        <v>15</v>
      </c>
    </row>
    <row r="596" spans="3:7" ht="20.25">
      <c r="C596" s="25" t="s">
        <v>109</v>
      </c>
      <c r="D596" s="25"/>
      <c r="G596" s="7">
        <f>IF(G594&gt;0,"x","")</f>
      </c>
    </row>
    <row r="597" spans="2:11" ht="12.75">
      <c r="B597" s="23" t="s">
        <v>12</v>
      </c>
      <c r="C597" s="21"/>
      <c r="D597" s="2" t="s">
        <v>110</v>
      </c>
      <c r="E597" s="6" t="s">
        <v>0</v>
      </c>
      <c r="F597" s="6" t="s">
        <v>9</v>
      </c>
      <c r="G597" s="14">
        <f>IF(G596="x","Code","")</f>
      </c>
      <c r="H597" s="3" t="s">
        <v>11</v>
      </c>
      <c r="I597" s="23" t="s">
        <v>135</v>
      </c>
      <c r="J597" s="23"/>
      <c r="K597" s="9" t="s">
        <v>85</v>
      </c>
    </row>
    <row r="598" spans="1:11" ht="12.75">
      <c r="A598">
        <v>1</v>
      </c>
      <c r="K598" s="8">
        <f>IF(H598&gt;0,7.5,"")</f>
      </c>
    </row>
    <row r="599" spans="1:11" ht="12.75">
      <c r="A599">
        <v>2</v>
      </c>
      <c r="K599" s="8">
        <f>IF(COUNTIF(H598:H612,"&gt;0")&gt;5,5,"")</f>
      </c>
    </row>
    <row r="600" spans="1:11" ht="12.75">
      <c r="A600">
        <v>3</v>
      </c>
      <c r="K600" s="8">
        <f>IF(COUNTIF(H598:H612,"&gt;0")&gt;10,2.5,"")</f>
      </c>
    </row>
    <row r="601" ht="12.75">
      <c r="A601">
        <v>4</v>
      </c>
    </row>
    <row r="602" ht="12.75">
      <c r="A602">
        <v>5</v>
      </c>
    </row>
    <row r="603" ht="12.75">
      <c r="A603">
        <v>6</v>
      </c>
    </row>
    <row r="604" ht="12.75">
      <c r="A604">
        <v>7</v>
      </c>
    </row>
    <row r="605" ht="12.75">
      <c r="A605">
        <v>8</v>
      </c>
    </row>
    <row r="606" ht="12.75">
      <c r="A606">
        <v>9</v>
      </c>
    </row>
    <row r="607" ht="12.75">
      <c r="A607">
        <v>10</v>
      </c>
    </row>
    <row r="608" ht="12.75">
      <c r="A608">
        <v>11</v>
      </c>
    </row>
    <row r="609" ht="12.75">
      <c r="A609">
        <v>12</v>
      </c>
    </row>
    <row r="610" ht="12.75">
      <c r="A610">
        <v>13</v>
      </c>
    </row>
    <row r="611" ht="12.75">
      <c r="A611">
        <v>14</v>
      </c>
    </row>
    <row r="612" ht="12.75">
      <c r="A612">
        <v>15</v>
      </c>
    </row>
    <row r="614" spans="3:7" ht="20.25">
      <c r="C614" s="25" t="s">
        <v>121</v>
      </c>
      <c r="D614" s="25"/>
      <c r="G614" s="7">
        <f>IF(G612&gt;0,"x","")</f>
      </c>
    </row>
    <row r="615" spans="2:11" ht="12.75">
      <c r="B615" s="23" t="s">
        <v>12</v>
      </c>
      <c r="C615" s="21"/>
      <c r="D615" s="2" t="s">
        <v>110</v>
      </c>
      <c r="E615" s="6" t="s">
        <v>0</v>
      </c>
      <c r="F615" s="6" t="s">
        <v>9</v>
      </c>
      <c r="G615" s="14">
        <f>IF(G614="x","Code","")</f>
      </c>
      <c r="H615" s="3" t="s">
        <v>11</v>
      </c>
      <c r="I615" s="23" t="s">
        <v>135</v>
      </c>
      <c r="J615" s="23"/>
      <c r="K615" s="9" t="s">
        <v>85</v>
      </c>
    </row>
    <row r="616" spans="1:11" ht="12.75">
      <c r="A616">
        <v>1</v>
      </c>
      <c r="K616" s="8">
        <f>IF(H616&gt;0,7.5,"")</f>
      </c>
    </row>
    <row r="617" spans="1:11" ht="12.75">
      <c r="A617">
        <v>2</v>
      </c>
      <c r="K617" s="8">
        <f>IF(COUNTIF(H616:H630,"&gt;0")&gt;5,5,"")</f>
      </c>
    </row>
    <row r="618" spans="1:11" ht="12.75">
      <c r="A618">
        <v>3</v>
      </c>
      <c r="K618" s="8">
        <f>IF(COUNTIF(H616:H630,"&gt;0")&gt;10,2.5,"")</f>
      </c>
    </row>
    <row r="619" ht="12.75">
      <c r="A619">
        <v>4</v>
      </c>
    </row>
    <row r="620" ht="12.75">
      <c r="A620">
        <v>5</v>
      </c>
    </row>
    <row r="621" ht="12.75">
      <c r="A621">
        <v>6</v>
      </c>
    </row>
    <row r="622" ht="12.75">
      <c r="A622">
        <v>7</v>
      </c>
    </row>
    <row r="623" ht="12.75">
      <c r="A623">
        <v>8</v>
      </c>
    </row>
    <row r="624" ht="12.75">
      <c r="A624">
        <v>9</v>
      </c>
    </row>
    <row r="625" ht="12.75">
      <c r="A625">
        <v>10</v>
      </c>
    </row>
    <row r="626" ht="12.75">
      <c r="A626">
        <v>11</v>
      </c>
    </row>
    <row r="627" ht="12.75">
      <c r="A627">
        <v>12</v>
      </c>
    </row>
    <row r="628" ht="12.75">
      <c r="A628">
        <v>13</v>
      </c>
    </row>
    <row r="629" ht="12.75">
      <c r="A629">
        <v>14</v>
      </c>
    </row>
    <row r="630" ht="12.75">
      <c r="A630">
        <v>15</v>
      </c>
    </row>
    <row r="632" spans="3:7" ht="20.25">
      <c r="C632" s="25" t="s">
        <v>122</v>
      </c>
      <c r="D632" s="25"/>
      <c r="G632" s="7">
        <f>IF(G630&gt;0,"x","")</f>
      </c>
    </row>
    <row r="633" spans="2:11" ht="12.75">
      <c r="B633" s="23" t="s">
        <v>12</v>
      </c>
      <c r="C633" s="21"/>
      <c r="D633" s="2" t="s">
        <v>110</v>
      </c>
      <c r="E633" s="6" t="s">
        <v>0</v>
      </c>
      <c r="F633" s="6" t="s">
        <v>9</v>
      </c>
      <c r="G633" s="14">
        <f>IF(G632="x","Code","")</f>
      </c>
      <c r="H633" s="3" t="s">
        <v>11</v>
      </c>
      <c r="I633" s="23" t="s">
        <v>135</v>
      </c>
      <c r="J633" s="23"/>
      <c r="K633" s="9" t="s">
        <v>85</v>
      </c>
    </row>
    <row r="634" spans="1:11" ht="12.75">
      <c r="A634">
        <v>1</v>
      </c>
      <c r="K634" s="8">
        <f>IF(H634&gt;0,7.5,"")</f>
      </c>
    </row>
    <row r="635" spans="1:11" ht="12.75">
      <c r="A635">
        <v>2</v>
      </c>
      <c r="K635" s="8">
        <f>IF(COUNTIF(H634:H648,"&gt;0")&gt;5,5,"")</f>
      </c>
    </row>
    <row r="636" spans="1:11" ht="12.75">
      <c r="A636">
        <v>3</v>
      </c>
      <c r="K636" s="8">
        <f>IF(COUNTIF(H634:H648,"&gt;0")&gt;10,2.5,"")</f>
      </c>
    </row>
    <row r="637" ht="12.75">
      <c r="A637">
        <v>4</v>
      </c>
    </row>
    <row r="638" ht="12.75">
      <c r="A638">
        <v>5</v>
      </c>
    </row>
    <row r="639" ht="12.75">
      <c r="A639">
        <v>6</v>
      </c>
    </row>
    <row r="640" ht="12.75">
      <c r="A640">
        <v>7</v>
      </c>
    </row>
    <row r="641" ht="12.75">
      <c r="A641">
        <v>8</v>
      </c>
    </row>
    <row r="642" ht="12.75">
      <c r="A642">
        <v>9</v>
      </c>
    </row>
    <row r="643" ht="12.75">
      <c r="A643">
        <v>10</v>
      </c>
    </row>
    <row r="644" ht="12.75">
      <c r="A644">
        <v>11</v>
      </c>
    </row>
    <row r="645" ht="12.75">
      <c r="A645">
        <v>12</v>
      </c>
    </row>
    <row r="646" ht="12.75">
      <c r="A646">
        <v>13</v>
      </c>
    </row>
    <row r="647" ht="12.75">
      <c r="A647">
        <v>14</v>
      </c>
    </row>
    <row r="648" ht="12.75">
      <c r="A648">
        <v>15</v>
      </c>
    </row>
    <row r="650" spans="3:7" ht="20.25">
      <c r="C650" s="25" t="s">
        <v>123</v>
      </c>
      <c r="D650" s="25"/>
      <c r="G650" s="7">
        <f>IF(G648&gt;0,"x","")</f>
      </c>
    </row>
    <row r="651" spans="2:11" ht="12.75">
      <c r="B651" s="23" t="s">
        <v>12</v>
      </c>
      <c r="C651" s="21"/>
      <c r="D651" s="2" t="s">
        <v>110</v>
      </c>
      <c r="E651" s="6" t="s">
        <v>0</v>
      </c>
      <c r="F651" s="6" t="s">
        <v>9</v>
      </c>
      <c r="G651" s="14">
        <f>IF(G650="x","Code","")</f>
      </c>
      <c r="H651" s="3" t="s">
        <v>11</v>
      </c>
      <c r="I651" s="23" t="s">
        <v>135</v>
      </c>
      <c r="J651" s="23"/>
      <c r="K651" s="9" t="s">
        <v>85</v>
      </c>
    </row>
    <row r="652" spans="1:11" ht="12.75">
      <c r="A652">
        <v>1</v>
      </c>
      <c r="K652" s="8">
        <f>IF(H652&gt;0,7.5,"")</f>
      </c>
    </row>
    <row r="653" spans="1:11" ht="12.75">
      <c r="A653">
        <v>2</v>
      </c>
      <c r="K653" s="8">
        <f>IF(COUNTIF(H652:H666,"&gt;0")&gt;5,5,"")</f>
      </c>
    </row>
    <row r="654" spans="1:11" ht="12.75">
      <c r="A654">
        <v>3</v>
      </c>
      <c r="K654" s="8">
        <f>IF(COUNTIF(H652:H666,"&gt;0")&gt;10,2.5,"")</f>
      </c>
    </row>
    <row r="655" ht="12.75">
      <c r="A655">
        <v>4</v>
      </c>
    </row>
    <row r="656" ht="12.75">
      <c r="A656">
        <v>5</v>
      </c>
    </row>
    <row r="657" ht="12.75">
      <c r="A657">
        <v>6</v>
      </c>
    </row>
    <row r="658" ht="12.75">
      <c r="A658">
        <v>7</v>
      </c>
    </row>
    <row r="659" ht="12.75">
      <c r="A659">
        <v>8</v>
      </c>
    </row>
    <row r="660" ht="12.75">
      <c r="A660">
        <v>9</v>
      </c>
    </row>
    <row r="661" ht="12.75">
      <c r="A661">
        <v>10</v>
      </c>
    </row>
    <row r="662" ht="12.75">
      <c r="A662">
        <v>11</v>
      </c>
    </row>
    <row r="663" ht="12.75">
      <c r="A663">
        <v>12</v>
      </c>
    </row>
    <row r="664" ht="12.75">
      <c r="A664">
        <v>13</v>
      </c>
    </row>
    <row r="665" ht="12.75">
      <c r="A665">
        <v>14</v>
      </c>
    </row>
    <row r="666" ht="12.75">
      <c r="A666">
        <v>15</v>
      </c>
    </row>
    <row r="668" spans="3:7" ht="20.25">
      <c r="C668" s="25" t="s">
        <v>124</v>
      </c>
      <c r="D668" s="25"/>
      <c r="G668" s="7">
        <f>IF(G666&gt;0,"x","")</f>
      </c>
    </row>
    <row r="669" spans="2:11" ht="12.75">
      <c r="B669" s="23" t="s">
        <v>12</v>
      </c>
      <c r="C669" s="21"/>
      <c r="D669" s="2" t="s">
        <v>110</v>
      </c>
      <c r="E669" s="6" t="s">
        <v>0</v>
      </c>
      <c r="F669" s="6" t="s">
        <v>9</v>
      </c>
      <c r="G669" s="14">
        <f>IF(G668="x","Code","")</f>
      </c>
      <c r="H669" s="3" t="s">
        <v>11</v>
      </c>
      <c r="I669" s="23" t="s">
        <v>135</v>
      </c>
      <c r="J669" s="23"/>
      <c r="K669" s="9" t="s">
        <v>85</v>
      </c>
    </row>
    <row r="670" spans="1:11" ht="12.75">
      <c r="A670">
        <v>1</v>
      </c>
      <c r="K670" s="8">
        <f>IF(H670&gt;0,7.5,"")</f>
      </c>
    </row>
    <row r="671" spans="1:11" ht="12.75">
      <c r="A671">
        <v>2</v>
      </c>
      <c r="K671" s="8">
        <f>IF(COUNTIF(H670:H684,"&gt;0")&gt;5,5,"")</f>
      </c>
    </row>
    <row r="672" spans="1:11" ht="12.75">
      <c r="A672">
        <v>3</v>
      </c>
      <c r="K672" s="8">
        <f>IF(COUNTIF(H670:H684,"&gt;0")&gt;10,2.5,"")</f>
      </c>
    </row>
    <row r="673" ht="12.75">
      <c r="A673">
        <v>4</v>
      </c>
    </row>
    <row r="674" ht="12.75">
      <c r="A674">
        <v>5</v>
      </c>
    </row>
    <row r="675" ht="12.75">
      <c r="A675">
        <v>6</v>
      </c>
    </row>
    <row r="676" ht="12.75">
      <c r="A676">
        <v>7</v>
      </c>
    </row>
    <row r="677" ht="12.75">
      <c r="A677">
        <v>8</v>
      </c>
    </row>
    <row r="678" ht="12.75">
      <c r="A678">
        <v>9</v>
      </c>
    </row>
    <row r="679" ht="12.75">
      <c r="A679">
        <v>10</v>
      </c>
    </row>
    <row r="680" ht="12.75">
      <c r="A680">
        <v>11</v>
      </c>
    </row>
    <row r="681" ht="12.75">
      <c r="A681">
        <v>12</v>
      </c>
    </row>
    <row r="682" ht="12.75">
      <c r="A682">
        <v>13</v>
      </c>
    </row>
    <row r="683" ht="12.75">
      <c r="A683">
        <v>14</v>
      </c>
    </row>
    <row r="684" ht="12.75">
      <c r="A684">
        <v>15</v>
      </c>
    </row>
    <row r="686" spans="3:7" ht="20.25">
      <c r="C686" s="25" t="s">
        <v>125</v>
      </c>
      <c r="D686" s="25"/>
      <c r="G686" s="7">
        <f>IF(G684&gt;0,"x","")</f>
      </c>
    </row>
    <row r="687" spans="2:11" ht="12.75">
      <c r="B687" s="23" t="s">
        <v>12</v>
      </c>
      <c r="C687" s="21"/>
      <c r="D687" s="2" t="s">
        <v>110</v>
      </c>
      <c r="E687" s="6" t="s">
        <v>0</v>
      </c>
      <c r="F687" s="6" t="s">
        <v>9</v>
      </c>
      <c r="G687" s="14">
        <f>IF(G686="x","Code","")</f>
      </c>
      <c r="H687" s="3" t="s">
        <v>11</v>
      </c>
      <c r="I687" s="23" t="s">
        <v>135</v>
      </c>
      <c r="J687" s="23"/>
      <c r="K687" s="9" t="s">
        <v>85</v>
      </c>
    </row>
    <row r="688" spans="1:11" ht="12.75">
      <c r="A688">
        <v>1</v>
      </c>
      <c r="K688" s="8">
        <f>IF(H688&gt;0,7.5,"")</f>
      </c>
    </row>
    <row r="689" spans="1:11" ht="12.75">
      <c r="A689">
        <v>2</v>
      </c>
      <c r="K689" s="8">
        <f>IF(COUNTIF(H688:H702,"&gt;0")&gt;5,5,"")</f>
      </c>
    </row>
    <row r="690" spans="1:11" ht="12.75">
      <c r="A690">
        <v>3</v>
      </c>
      <c r="K690" s="8">
        <f>IF(COUNTIF(H688:H702,"&gt;0")&gt;10,2.5,"")</f>
      </c>
    </row>
    <row r="691" ht="12.75">
      <c r="A691">
        <v>4</v>
      </c>
    </row>
    <row r="692" ht="12.75">
      <c r="A692">
        <v>5</v>
      </c>
    </row>
    <row r="693" ht="12.75">
      <c r="A693">
        <v>6</v>
      </c>
    </row>
    <row r="694" ht="12.75">
      <c r="A694">
        <v>7</v>
      </c>
    </row>
    <row r="695" ht="12.75">
      <c r="A695">
        <v>8</v>
      </c>
    </row>
    <row r="696" ht="12.75">
      <c r="A696">
        <v>9</v>
      </c>
    </row>
    <row r="697" ht="12.75">
      <c r="A697">
        <v>10</v>
      </c>
    </row>
    <row r="698" ht="12.75">
      <c r="A698">
        <v>11</v>
      </c>
    </row>
    <row r="699" ht="12.75">
      <c r="A699">
        <v>12</v>
      </c>
    </row>
    <row r="700" ht="12.75">
      <c r="A700">
        <v>13</v>
      </c>
    </row>
    <row r="701" ht="12.75">
      <c r="A701">
        <v>14</v>
      </c>
    </row>
    <row r="702" ht="12.75">
      <c r="A702">
        <v>15</v>
      </c>
    </row>
    <row r="704" spans="3:7" ht="20.25">
      <c r="C704" s="25" t="s">
        <v>126</v>
      </c>
      <c r="D704" s="25"/>
      <c r="G704" s="7">
        <f>IF(G702&gt;0,"x","")</f>
      </c>
    </row>
    <row r="705" spans="2:11" ht="12.75">
      <c r="B705" s="23" t="s">
        <v>12</v>
      </c>
      <c r="C705" s="21"/>
      <c r="D705" s="2" t="s">
        <v>110</v>
      </c>
      <c r="E705" s="6" t="s">
        <v>0</v>
      </c>
      <c r="F705" s="6" t="s">
        <v>9</v>
      </c>
      <c r="G705" s="14">
        <f>IF(G704="x","Code","")</f>
      </c>
      <c r="H705" s="3" t="s">
        <v>11</v>
      </c>
      <c r="I705" s="23" t="s">
        <v>135</v>
      </c>
      <c r="J705" s="23"/>
      <c r="K705" s="9" t="s">
        <v>85</v>
      </c>
    </row>
    <row r="706" spans="1:11" ht="12.75">
      <c r="A706">
        <v>1</v>
      </c>
      <c r="K706" s="8">
        <f>IF(H706&gt;0,7.5,"")</f>
      </c>
    </row>
    <row r="707" spans="1:11" ht="12.75">
      <c r="A707">
        <v>2</v>
      </c>
      <c r="K707" s="8">
        <f>IF(COUNTIF(H706:H720,"&gt;0")&gt;5,5,"")</f>
      </c>
    </row>
    <row r="708" spans="1:11" ht="12.75">
      <c r="A708">
        <v>3</v>
      </c>
      <c r="K708" s="8">
        <f>IF(COUNTIF(H706:H720,"&gt;0")&gt;10,2.5,"")</f>
      </c>
    </row>
    <row r="709" ht="12.75">
      <c r="A709">
        <v>4</v>
      </c>
    </row>
    <row r="710" ht="12.75">
      <c r="A710">
        <v>5</v>
      </c>
    </row>
    <row r="711" ht="12.75">
      <c r="A711">
        <v>6</v>
      </c>
    </row>
    <row r="712" ht="12.75">
      <c r="A712">
        <v>7</v>
      </c>
    </row>
    <row r="713" ht="12.75">
      <c r="A713">
        <v>8</v>
      </c>
    </row>
    <row r="714" ht="12.75">
      <c r="A714">
        <v>9</v>
      </c>
    </row>
    <row r="715" ht="12.75">
      <c r="A715">
        <v>10</v>
      </c>
    </row>
    <row r="716" ht="12.75">
      <c r="A716">
        <v>11</v>
      </c>
    </row>
    <row r="717" ht="12.75">
      <c r="A717">
        <v>12</v>
      </c>
    </row>
    <row r="718" ht="12.75">
      <c r="A718">
        <v>13</v>
      </c>
    </row>
    <row r="719" ht="12.75">
      <c r="A719">
        <v>14</v>
      </c>
    </row>
    <row r="720" ht="12.75">
      <c r="A720">
        <v>15</v>
      </c>
    </row>
  </sheetData>
  <sheetProtection/>
  <mergeCells count="122">
    <mergeCell ref="I669:J669"/>
    <mergeCell ref="I687:J687"/>
    <mergeCell ref="I705:J705"/>
    <mergeCell ref="I543:J543"/>
    <mergeCell ref="I561:J561"/>
    <mergeCell ref="I579:J579"/>
    <mergeCell ref="I597:J597"/>
    <mergeCell ref="I615:J615"/>
    <mergeCell ref="I507:J507"/>
    <mergeCell ref="I525:J525"/>
    <mergeCell ref="I363:J363"/>
    <mergeCell ref="I381:J381"/>
    <mergeCell ref="I399:J399"/>
    <mergeCell ref="I417:J417"/>
    <mergeCell ref="I435:J435"/>
    <mergeCell ref="I633:J633"/>
    <mergeCell ref="I651:J651"/>
    <mergeCell ref="B543:C543"/>
    <mergeCell ref="I93:J93"/>
    <mergeCell ref="I111:J111"/>
    <mergeCell ref="I129:J129"/>
    <mergeCell ref="I147:J147"/>
    <mergeCell ref="I165:J165"/>
    <mergeCell ref="I345:J345"/>
    <mergeCell ref="I453:J453"/>
    <mergeCell ref="I471:J471"/>
    <mergeCell ref="I489:J489"/>
    <mergeCell ref="C380:F380"/>
    <mergeCell ref="C398:F398"/>
    <mergeCell ref="C632:D632"/>
    <mergeCell ref="C650:D650"/>
    <mergeCell ref="C416:F416"/>
    <mergeCell ref="C434:F434"/>
    <mergeCell ref="C452:D452"/>
    <mergeCell ref="I3:J3"/>
    <mergeCell ref="I21:J21"/>
    <mergeCell ref="I39:J39"/>
    <mergeCell ref="I57:J57"/>
    <mergeCell ref="I75:J75"/>
    <mergeCell ref="I273:J273"/>
    <mergeCell ref="I291:J291"/>
    <mergeCell ref="I309:J309"/>
    <mergeCell ref="I327:J327"/>
    <mergeCell ref="I183:J183"/>
    <mergeCell ref="I201:J201"/>
    <mergeCell ref="I219:J219"/>
    <mergeCell ref="I237:J237"/>
    <mergeCell ref="I255:J255"/>
    <mergeCell ref="C668:D668"/>
    <mergeCell ref="C686:D686"/>
    <mergeCell ref="C704:D704"/>
    <mergeCell ref="B579:C579"/>
    <mergeCell ref="B597:C597"/>
    <mergeCell ref="C524:D524"/>
    <mergeCell ref="C542:D542"/>
    <mergeCell ref="C560:D560"/>
    <mergeCell ref="C578:D578"/>
    <mergeCell ref="C596:D596"/>
    <mergeCell ref="C614:D614"/>
    <mergeCell ref="C470:D470"/>
    <mergeCell ref="C488:D488"/>
    <mergeCell ref="C506:D506"/>
    <mergeCell ref="B489:C489"/>
    <mergeCell ref="B507:C507"/>
    <mergeCell ref="B525:C525"/>
    <mergeCell ref="A1:F1"/>
    <mergeCell ref="B561:C561"/>
    <mergeCell ref="B363:C363"/>
    <mergeCell ref="B381:C381"/>
    <mergeCell ref="C308:D308"/>
    <mergeCell ref="C92:D92"/>
    <mergeCell ref="C110:D110"/>
    <mergeCell ref="C128:D128"/>
    <mergeCell ref="C146:D146"/>
    <mergeCell ref="C164:D164"/>
    <mergeCell ref="B237:C237"/>
    <mergeCell ref="C182:D182"/>
    <mergeCell ref="C200:D200"/>
    <mergeCell ref="C218:D218"/>
    <mergeCell ref="C236:D236"/>
    <mergeCell ref="C254:D254"/>
    <mergeCell ref="C272:D272"/>
    <mergeCell ref="C290:D290"/>
    <mergeCell ref="B273:C273"/>
    <mergeCell ref="B291:C291"/>
    <mergeCell ref="C326:D326"/>
    <mergeCell ref="C344:D344"/>
    <mergeCell ref="C362:F362"/>
    <mergeCell ref="B327:C327"/>
    <mergeCell ref="C2:F2"/>
    <mergeCell ref="C20:F20"/>
    <mergeCell ref="C38:F38"/>
    <mergeCell ref="C56:F56"/>
    <mergeCell ref="B3:C3"/>
    <mergeCell ref="B21:C21"/>
    <mergeCell ref="B39:C39"/>
    <mergeCell ref="B57:C57"/>
    <mergeCell ref="B345:C345"/>
    <mergeCell ref="G1:K1"/>
    <mergeCell ref="B75:C75"/>
    <mergeCell ref="B93:C93"/>
    <mergeCell ref="B111:C111"/>
    <mergeCell ref="B129:C129"/>
    <mergeCell ref="B147:C147"/>
    <mergeCell ref="B705:C705"/>
    <mergeCell ref="C74:F74"/>
    <mergeCell ref="B615:C615"/>
    <mergeCell ref="B633:C633"/>
    <mergeCell ref="B651:C651"/>
    <mergeCell ref="B669:C669"/>
    <mergeCell ref="B687:C687"/>
    <mergeCell ref="B399:C399"/>
    <mergeCell ref="B417:C417"/>
    <mergeCell ref="B435:C435"/>
    <mergeCell ref="B453:C453"/>
    <mergeCell ref="B471:C471"/>
    <mergeCell ref="B165:C165"/>
    <mergeCell ref="B183:C183"/>
    <mergeCell ref="B201:C201"/>
    <mergeCell ref="B219:C219"/>
    <mergeCell ref="B309:C309"/>
    <mergeCell ref="B255:C25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22">
    <tabColor rgb="FFFFFF00"/>
  </sheetPr>
  <dimension ref="A2:G527"/>
  <sheetViews>
    <sheetView zoomScalePageLayoutView="0" workbookViewId="0" topLeftCell="A1">
      <selection activeCell="A2" sqref="A2:G529"/>
    </sheetView>
  </sheetViews>
  <sheetFormatPr defaultColWidth="9.140625" defaultRowHeight="12.75"/>
  <cols>
    <col min="1" max="1" width="3.28125" style="12" bestFit="1" customWidth="1"/>
    <col min="2" max="2" width="2.57421875" style="11" bestFit="1" customWidth="1"/>
    <col min="3" max="3" width="28.8515625" style="11" bestFit="1" customWidth="1"/>
    <col min="4" max="4" width="11.8515625" style="11" bestFit="1" customWidth="1"/>
    <col min="5" max="5" width="6.421875" style="11" bestFit="1" customWidth="1"/>
    <col min="6" max="6" width="6.8515625" style="11" customWidth="1"/>
    <col min="7" max="7" width="6.00390625" style="11" bestFit="1" customWidth="1"/>
  </cols>
  <sheetData>
    <row r="2" spans="1:5" ht="12.75">
      <c r="A2" s="12">
        <v>1</v>
      </c>
      <c r="B2" s="11" t="s">
        <v>18</v>
      </c>
      <c r="C2" s="11" t="s">
        <v>24</v>
      </c>
      <c r="D2" s="11" t="s">
        <v>24</v>
      </c>
      <c r="E2" s="11" t="s">
        <v>24</v>
      </c>
    </row>
    <row r="3" spans="1:5" ht="12.75">
      <c r="A3" s="12">
        <v>1</v>
      </c>
      <c r="B3" s="11" t="s">
        <v>19</v>
      </c>
      <c r="C3" s="11" t="s">
        <v>24</v>
      </c>
      <c r="D3" s="11" t="s">
        <v>24</v>
      </c>
      <c r="E3" s="11" t="s">
        <v>24</v>
      </c>
    </row>
    <row r="4" spans="1:7" ht="12.75">
      <c r="A4" s="12">
        <v>1</v>
      </c>
      <c r="B4" s="11" t="s">
        <v>20</v>
      </c>
      <c r="C4" s="11" t="s">
        <v>141</v>
      </c>
      <c r="D4" s="11" t="s">
        <v>136</v>
      </c>
      <c r="E4" s="11" t="s">
        <v>59</v>
      </c>
      <c r="F4" s="11">
        <v>50032</v>
      </c>
      <c r="G4" s="11">
        <v>252</v>
      </c>
    </row>
    <row r="5" spans="1:7" ht="12.75">
      <c r="A5" s="12">
        <v>1</v>
      </c>
      <c r="B5" s="11" t="s">
        <v>21</v>
      </c>
      <c r="C5" s="11" t="s">
        <v>138</v>
      </c>
      <c r="D5" s="11" t="s">
        <v>136</v>
      </c>
      <c r="E5" s="11" t="s">
        <v>57</v>
      </c>
      <c r="F5" s="11">
        <v>50016</v>
      </c>
      <c r="G5" s="11">
        <v>250</v>
      </c>
    </row>
    <row r="6" spans="1:7" ht="12.75">
      <c r="A6" s="12">
        <v>1</v>
      </c>
      <c r="B6" s="11" t="s">
        <v>10</v>
      </c>
      <c r="C6" s="11" t="s">
        <v>139</v>
      </c>
      <c r="D6" s="11" t="s">
        <v>16</v>
      </c>
      <c r="E6" s="11" t="s">
        <v>55</v>
      </c>
      <c r="F6" s="11">
        <v>31005</v>
      </c>
      <c r="G6" s="11">
        <v>270</v>
      </c>
    </row>
    <row r="7" spans="1:7" ht="12.75">
      <c r="A7" s="12">
        <v>1</v>
      </c>
      <c r="B7" s="11" t="s">
        <v>22</v>
      </c>
      <c r="C7" s="11" t="s">
        <v>140</v>
      </c>
      <c r="D7" s="11" t="s">
        <v>16</v>
      </c>
      <c r="E7" s="11" t="s">
        <v>58</v>
      </c>
      <c r="F7" s="11">
        <v>31008</v>
      </c>
      <c r="G7" s="11">
        <v>272</v>
      </c>
    </row>
    <row r="8" spans="1:2" ht="12.75">
      <c r="A8" s="12">
        <v>2.1</v>
      </c>
      <c r="B8" s="11" t="s">
        <v>18</v>
      </c>
    </row>
    <row r="9" spans="1:7" ht="12.75">
      <c r="A9" s="12">
        <v>2.1</v>
      </c>
      <c r="B9" s="11" t="s">
        <v>19</v>
      </c>
      <c r="C9" s="11" t="s">
        <v>41</v>
      </c>
      <c r="D9" s="11" t="s">
        <v>14</v>
      </c>
      <c r="E9" s="11" t="s">
        <v>59</v>
      </c>
      <c r="F9" s="11">
        <v>59056</v>
      </c>
      <c r="G9" s="11">
        <v>255</v>
      </c>
    </row>
    <row r="10" spans="1:7" ht="12.75">
      <c r="A10" s="12">
        <v>2.1</v>
      </c>
      <c r="B10" s="11" t="s">
        <v>20</v>
      </c>
      <c r="C10" s="11" t="s">
        <v>142</v>
      </c>
      <c r="D10" s="11" t="s">
        <v>134</v>
      </c>
      <c r="E10" s="11" t="s">
        <v>55</v>
      </c>
      <c r="F10" s="11">
        <v>64016</v>
      </c>
      <c r="G10" s="11">
        <v>210</v>
      </c>
    </row>
    <row r="11" spans="1:7" ht="12.75">
      <c r="A11" s="12">
        <v>2.1</v>
      </c>
      <c r="B11" s="11" t="s">
        <v>21</v>
      </c>
      <c r="C11" s="11" t="s">
        <v>204</v>
      </c>
      <c r="D11" s="11" t="s">
        <v>83</v>
      </c>
      <c r="E11" s="11" t="s">
        <v>59</v>
      </c>
      <c r="F11" s="11">
        <v>57001</v>
      </c>
      <c r="G11" s="11">
        <v>197</v>
      </c>
    </row>
    <row r="12" spans="1:7" ht="12.75">
      <c r="A12" s="12">
        <v>2.1</v>
      </c>
      <c r="B12" s="11" t="s">
        <v>10</v>
      </c>
      <c r="C12" s="11" t="s">
        <v>143</v>
      </c>
      <c r="D12" s="11" t="s">
        <v>16</v>
      </c>
      <c r="E12" s="11" t="s">
        <v>57</v>
      </c>
      <c r="F12" s="11">
        <v>31115</v>
      </c>
      <c r="G12" s="11">
        <v>265</v>
      </c>
    </row>
    <row r="13" spans="1:7" ht="12.75">
      <c r="A13" s="12">
        <v>2.1</v>
      </c>
      <c r="B13" s="11" t="s">
        <v>22</v>
      </c>
      <c r="C13" s="11" t="s">
        <v>144</v>
      </c>
      <c r="D13" s="11" t="s">
        <v>16</v>
      </c>
      <c r="E13" s="11" t="s">
        <v>58</v>
      </c>
      <c r="F13" s="11">
        <v>31116</v>
      </c>
      <c r="G13" s="11">
        <v>214</v>
      </c>
    </row>
    <row r="14" spans="1:7" ht="12.75">
      <c r="A14" s="12">
        <v>3.1</v>
      </c>
      <c r="B14" s="11" t="s">
        <v>18</v>
      </c>
      <c r="C14" s="11" t="s">
        <v>48</v>
      </c>
      <c r="D14" s="11" t="s">
        <v>14</v>
      </c>
      <c r="E14" s="11" t="s">
        <v>55</v>
      </c>
      <c r="F14" s="11">
        <v>59051</v>
      </c>
      <c r="G14" s="11">
        <v>258</v>
      </c>
    </row>
    <row r="15" spans="1:7" ht="12.75">
      <c r="A15" s="12">
        <v>3.1</v>
      </c>
      <c r="B15" s="11" t="s">
        <v>19</v>
      </c>
      <c r="C15" s="11" t="s">
        <v>47</v>
      </c>
      <c r="D15" s="11" t="s">
        <v>14</v>
      </c>
      <c r="E15" s="11" t="s">
        <v>65</v>
      </c>
      <c r="F15" s="11">
        <v>59046</v>
      </c>
      <c r="G15" s="11">
        <v>163</v>
      </c>
    </row>
    <row r="16" spans="1:7" ht="12.75">
      <c r="A16" s="12">
        <v>3.1</v>
      </c>
      <c r="B16" s="11" t="s">
        <v>20</v>
      </c>
      <c r="C16" s="11" t="s">
        <v>29</v>
      </c>
      <c r="D16" s="11" t="s">
        <v>5</v>
      </c>
      <c r="E16" s="11" t="s">
        <v>55</v>
      </c>
      <c r="F16" s="11">
        <v>13001</v>
      </c>
      <c r="G16" s="11">
        <v>246</v>
      </c>
    </row>
    <row r="17" spans="1:6" ht="12.75">
      <c r="A17" s="12">
        <v>3.1</v>
      </c>
      <c r="B17" s="11" t="s">
        <v>21</v>
      </c>
      <c r="C17" s="11" t="s">
        <v>145</v>
      </c>
      <c r="D17" s="11" t="s">
        <v>5</v>
      </c>
      <c r="E17" s="11" t="s">
        <v>146</v>
      </c>
      <c r="F17" s="11">
        <v>13003</v>
      </c>
    </row>
    <row r="18" spans="1:7" ht="12.75">
      <c r="A18" s="12">
        <v>3.1</v>
      </c>
      <c r="B18" s="11" t="s">
        <v>10</v>
      </c>
      <c r="C18" s="11" t="s">
        <v>147</v>
      </c>
      <c r="D18" s="11" t="s">
        <v>4</v>
      </c>
      <c r="E18" s="11" t="s">
        <v>71</v>
      </c>
      <c r="F18" s="11">
        <v>12032</v>
      </c>
      <c r="G18" s="11">
        <v>232</v>
      </c>
    </row>
    <row r="19" spans="1:7" ht="12.75">
      <c r="A19" s="12">
        <v>3.1</v>
      </c>
      <c r="B19" s="11" t="s">
        <v>22</v>
      </c>
      <c r="C19" s="11" t="s">
        <v>148</v>
      </c>
      <c r="D19" s="11" t="s">
        <v>4</v>
      </c>
      <c r="E19" s="11" t="s">
        <v>56</v>
      </c>
      <c r="F19" s="11">
        <v>12020</v>
      </c>
      <c r="G19" s="11">
        <v>259</v>
      </c>
    </row>
    <row r="20" spans="1:7" ht="12.75">
      <c r="A20" s="12">
        <v>4.1</v>
      </c>
      <c r="B20" s="11" t="s">
        <v>18</v>
      </c>
      <c r="C20" s="11" t="s">
        <v>40</v>
      </c>
      <c r="D20" s="11" t="s">
        <v>14</v>
      </c>
      <c r="E20" s="11" t="s">
        <v>57</v>
      </c>
      <c r="F20" s="11">
        <v>59047</v>
      </c>
      <c r="G20" s="11">
        <v>274</v>
      </c>
    </row>
    <row r="21" spans="1:7" ht="12.75">
      <c r="A21" s="12">
        <v>4.1</v>
      </c>
      <c r="B21" s="11" t="s">
        <v>19</v>
      </c>
      <c r="C21" s="11" t="s">
        <v>149</v>
      </c>
      <c r="D21" s="11" t="s">
        <v>14</v>
      </c>
      <c r="E21" s="11" t="s">
        <v>56</v>
      </c>
      <c r="F21" s="11">
        <v>59040</v>
      </c>
      <c r="G21" s="11">
        <v>227</v>
      </c>
    </row>
    <row r="22" spans="1:7" ht="12.75">
      <c r="A22" s="12">
        <v>4.1</v>
      </c>
      <c r="B22" s="11" t="s">
        <v>20</v>
      </c>
      <c r="C22" s="11" t="s">
        <v>150</v>
      </c>
      <c r="D22" s="11" t="s">
        <v>5</v>
      </c>
      <c r="E22" s="11" t="s">
        <v>57</v>
      </c>
      <c r="F22" s="11">
        <v>13005</v>
      </c>
      <c r="G22" s="11">
        <v>197</v>
      </c>
    </row>
    <row r="23" spans="1:7" ht="12.75">
      <c r="A23" s="12">
        <v>4.1</v>
      </c>
      <c r="B23" s="11" t="s">
        <v>21</v>
      </c>
      <c r="C23" s="11" t="s">
        <v>30</v>
      </c>
      <c r="D23" s="11" t="s">
        <v>5</v>
      </c>
      <c r="E23" s="11" t="s">
        <v>55</v>
      </c>
      <c r="F23" s="11">
        <v>13010</v>
      </c>
      <c r="G23" s="11">
        <v>277</v>
      </c>
    </row>
    <row r="24" spans="1:7" ht="12.75">
      <c r="A24" s="12">
        <v>4.1</v>
      </c>
      <c r="B24" s="11" t="s">
        <v>10</v>
      </c>
      <c r="C24" s="11" t="s">
        <v>151</v>
      </c>
      <c r="D24" s="11" t="s">
        <v>3</v>
      </c>
      <c r="E24" s="11" t="s">
        <v>55</v>
      </c>
      <c r="F24" s="11">
        <v>11004</v>
      </c>
      <c r="G24" s="11">
        <v>280</v>
      </c>
    </row>
    <row r="25" spans="1:7" ht="12.75">
      <c r="A25" s="12">
        <v>4.1</v>
      </c>
      <c r="B25" s="11" t="s">
        <v>22</v>
      </c>
      <c r="C25" s="11" t="s">
        <v>152</v>
      </c>
      <c r="D25" s="11" t="s">
        <v>3</v>
      </c>
      <c r="E25" s="11" t="s">
        <v>57</v>
      </c>
      <c r="F25" s="11">
        <v>11040</v>
      </c>
      <c r="G25" s="11">
        <v>247</v>
      </c>
    </row>
    <row r="26" spans="1:7" ht="12.75">
      <c r="A26" s="12">
        <v>5.1</v>
      </c>
      <c r="B26" s="11" t="s">
        <v>18</v>
      </c>
      <c r="C26" s="11" t="s">
        <v>132</v>
      </c>
      <c r="D26" s="11" t="s">
        <v>14</v>
      </c>
      <c r="E26" s="11" t="s">
        <v>57</v>
      </c>
      <c r="F26" s="11">
        <v>59037</v>
      </c>
      <c r="G26" s="11">
        <v>168</v>
      </c>
    </row>
    <row r="27" spans="1:7" ht="12.75">
      <c r="A27" s="12">
        <v>5.1</v>
      </c>
      <c r="B27" s="11" t="s">
        <v>19</v>
      </c>
      <c r="C27" s="11" t="s">
        <v>205</v>
      </c>
      <c r="D27" s="11" t="s">
        <v>1</v>
      </c>
      <c r="E27" s="11" t="s">
        <v>56</v>
      </c>
      <c r="F27" s="11">
        <v>10105</v>
      </c>
      <c r="G27" s="11">
        <v>229</v>
      </c>
    </row>
    <row r="28" spans="1:7" ht="12.75">
      <c r="A28" s="12">
        <v>5.1</v>
      </c>
      <c r="B28" s="11" t="s">
        <v>20</v>
      </c>
      <c r="C28" s="11" t="s">
        <v>153</v>
      </c>
      <c r="D28" s="11" t="s">
        <v>5</v>
      </c>
      <c r="E28" s="11" t="s">
        <v>56</v>
      </c>
      <c r="F28" s="11">
        <v>13017</v>
      </c>
      <c r="G28" s="11">
        <v>248</v>
      </c>
    </row>
    <row r="29" spans="1:7" ht="12.75">
      <c r="A29" s="12">
        <v>5.1</v>
      </c>
      <c r="B29" s="11" t="s">
        <v>21</v>
      </c>
      <c r="C29" s="11" t="s">
        <v>35</v>
      </c>
      <c r="D29" s="11" t="s">
        <v>5</v>
      </c>
      <c r="E29" s="11" t="s">
        <v>55</v>
      </c>
      <c r="F29" s="11">
        <v>13032</v>
      </c>
      <c r="G29" s="11">
        <v>268</v>
      </c>
    </row>
    <row r="30" spans="1:7" ht="12.75">
      <c r="A30" s="12">
        <v>5.1</v>
      </c>
      <c r="B30" s="11" t="s">
        <v>10</v>
      </c>
      <c r="C30" s="11" t="s">
        <v>36</v>
      </c>
      <c r="D30" s="11" t="s">
        <v>23</v>
      </c>
      <c r="E30" s="11" t="s">
        <v>56</v>
      </c>
      <c r="F30" s="11">
        <v>20006</v>
      </c>
      <c r="G30" s="11">
        <v>260</v>
      </c>
    </row>
    <row r="31" spans="1:7" ht="12.75">
      <c r="A31" s="12">
        <v>5.1</v>
      </c>
      <c r="B31" s="11" t="s">
        <v>22</v>
      </c>
      <c r="C31" s="11" t="s">
        <v>37</v>
      </c>
      <c r="D31" s="11" t="s">
        <v>23</v>
      </c>
      <c r="E31" s="11" t="s">
        <v>59</v>
      </c>
      <c r="F31" s="11">
        <v>20012</v>
      </c>
      <c r="G31" s="11">
        <v>255</v>
      </c>
    </row>
    <row r="32" spans="1:7" ht="12.75">
      <c r="A32" s="12">
        <v>6.1</v>
      </c>
      <c r="B32" s="11" t="s">
        <v>18</v>
      </c>
      <c r="C32" s="11" t="s">
        <v>130</v>
      </c>
      <c r="D32" s="11" t="s">
        <v>14</v>
      </c>
      <c r="E32" s="11" t="s">
        <v>57</v>
      </c>
      <c r="F32" s="11">
        <v>59012</v>
      </c>
      <c r="G32" s="11">
        <v>217</v>
      </c>
    </row>
    <row r="33" spans="1:7" ht="12.75">
      <c r="A33" s="12">
        <v>6.1</v>
      </c>
      <c r="B33" s="11" t="s">
        <v>19</v>
      </c>
      <c r="C33" s="11" t="s">
        <v>131</v>
      </c>
      <c r="D33" s="11" t="s">
        <v>14</v>
      </c>
      <c r="E33" s="11" t="s">
        <v>71</v>
      </c>
      <c r="F33" s="11">
        <v>59006</v>
      </c>
      <c r="G33" s="11">
        <v>218</v>
      </c>
    </row>
    <row r="34" spans="1:7" ht="12.75">
      <c r="A34" s="12">
        <v>6.1</v>
      </c>
      <c r="B34" s="11" t="s">
        <v>20</v>
      </c>
      <c r="C34" s="11" t="s">
        <v>26</v>
      </c>
      <c r="D34" s="11" t="s">
        <v>5</v>
      </c>
      <c r="E34" s="11" t="s">
        <v>81</v>
      </c>
      <c r="F34" s="11">
        <v>13029</v>
      </c>
      <c r="G34" s="11">
        <v>233</v>
      </c>
    </row>
    <row r="35" spans="1:7" ht="12.75">
      <c r="A35" s="12">
        <v>6.1</v>
      </c>
      <c r="B35" s="11" t="s">
        <v>21</v>
      </c>
      <c r="C35" s="11" t="s">
        <v>154</v>
      </c>
      <c r="D35" s="11" t="s">
        <v>5</v>
      </c>
      <c r="E35" s="11" t="s">
        <v>55</v>
      </c>
      <c r="F35" s="11">
        <v>13045</v>
      </c>
      <c r="G35" s="11">
        <v>247</v>
      </c>
    </row>
    <row r="36" spans="1:7" ht="12.75">
      <c r="A36" s="12">
        <v>6.1</v>
      </c>
      <c r="B36" s="11" t="s">
        <v>10</v>
      </c>
      <c r="C36" s="11" t="s">
        <v>155</v>
      </c>
      <c r="D36" s="11" t="s">
        <v>23</v>
      </c>
      <c r="E36" s="11" t="s">
        <v>55</v>
      </c>
      <c r="F36" s="11">
        <v>20024</v>
      </c>
      <c r="G36" s="11">
        <v>252</v>
      </c>
    </row>
    <row r="37" spans="1:7" ht="12.75">
      <c r="A37" s="12">
        <v>6.1</v>
      </c>
      <c r="B37" s="11" t="s">
        <v>22</v>
      </c>
      <c r="C37" s="11" t="s">
        <v>156</v>
      </c>
      <c r="D37" s="11" t="s">
        <v>23</v>
      </c>
      <c r="E37" s="11" t="s">
        <v>55</v>
      </c>
      <c r="F37" s="11">
        <v>20033</v>
      </c>
      <c r="G37" s="11">
        <v>232</v>
      </c>
    </row>
    <row r="38" spans="1:7" ht="12.75">
      <c r="A38" s="12">
        <v>7.1</v>
      </c>
      <c r="B38" s="11" t="s">
        <v>18</v>
      </c>
      <c r="C38" s="11" t="s">
        <v>157</v>
      </c>
      <c r="D38" s="11" t="s">
        <v>15</v>
      </c>
      <c r="E38" s="11" t="s">
        <v>57</v>
      </c>
      <c r="F38" s="11">
        <v>58013</v>
      </c>
      <c r="G38" s="11">
        <v>228</v>
      </c>
    </row>
    <row r="39" spans="1:7" ht="12.75">
      <c r="A39" s="12">
        <v>7.1</v>
      </c>
      <c r="B39" s="11" t="s">
        <v>19</v>
      </c>
      <c r="C39" s="11" t="s">
        <v>128</v>
      </c>
      <c r="D39" s="11" t="s">
        <v>15</v>
      </c>
      <c r="E39" s="11" t="s">
        <v>55</v>
      </c>
      <c r="F39" s="11">
        <v>58019</v>
      </c>
      <c r="G39" s="11">
        <v>269</v>
      </c>
    </row>
    <row r="40" spans="1:7" ht="12.75">
      <c r="A40" s="12">
        <v>7.1</v>
      </c>
      <c r="B40" s="11" t="s">
        <v>20</v>
      </c>
      <c r="C40" s="11" t="s">
        <v>39</v>
      </c>
      <c r="D40" s="11" t="s">
        <v>5</v>
      </c>
      <c r="E40" s="11" t="s">
        <v>65</v>
      </c>
      <c r="F40" s="11">
        <v>13041</v>
      </c>
      <c r="G40" s="11">
        <v>229</v>
      </c>
    </row>
    <row r="41" spans="1:7" ht="12.75">
      <c r="A41" s="12">
        <v>7.1</v>
      </c>
      <c r="B41" s="11" t="s">
        <v>21</v>
      </c>
      <c r="C41" s="11" t="s">
        <v>158</v>
      </c>
      <c r="D41" s="11" t="s">
        <v>5</v>
      </c>
      <c r="E41" s="11" t="s">
        <v>58</v>
      </c>
      <c r="F41" s="11">
        <v>13050</v>
      </c>
      <c r="G41" s="11">
        <v>259</v>
      </c>
    </row>
    <row r="42" spans="1:7" ht="12.75">
      <c r="A42" s="12">
        <v>7.1</v>
      </c>
      <c r="B42" s="11" t="s">
        <v>10</v>
      </c>
      <c r="C42" s="11" t="s">
        <v>159</v>
      </c>
      <c r="D42" s="11" t="s">
        <v>23</v>
      </c>
      <c r="E42" s="11" t="s">
        <v>65</v>
      </c>
      <c r="F42" s="11">
        <v>20037</v>
      </c>
      <c r="G42" s="11">
        <v>277</v>
      </c>
    </row>
    <row r="43" spans="1:7" ht="12.75">
      <c r="A43" s="12">
        <v>7.1</v>
      </c>
      <c r="B43" s="11" t="s">
        <v>22</v>
      </c>
      <c r="C43" s="11" t="s">
        <v>160</v>
      </c>
      <c r="D43" s="11" t="s">
        <v>23</v>
      </c>
      <c r="E43" s="11" t="s">
        <v>65</v>
      </c>
      <c r="F43" s="11">
        <v>20025</v>
      </c>
      <c r="G43" s="11">
        <v>243</v>
      </c>
    </row>
    <row r="44" spans="1:7" ht="12.75">
      <c r="A44" s="12">
        <v>8.1</v>
      </c>
      <c r="B44" s="11" t="s">
        <v>18</v>
      </c>
      <c r="C44" s="11" t="s">
        <v>129</v>
      </c>
      <c r="D44" s="11" t="s">
        <v>15</v>
      </c>
      <c r="E44" s="11" t="s">
        <v>58</v>
      </c>
      <c r="F44" s="11">
        <v>58048</v>
      </c>
      <c r="G44" s="11">
        <v>265</v>
      </c>
    </row>
    <row r="45" spans="1:7" ht="12.75">
      <c r="A45" s="12">
        <v>8.1</v>
      </c>
      <c r="B45" s="11" t="s">
        <v>19</v>
      </c>
      <c r="C45" s="11" t="s">
        <v>133</v>
      </c>
      <c r="D45" s="11" t="s">
        <v>15</v>
      </c>
      <c r="E45" s="11" t="s">
        <v>55</v>
      </c>
      <c r="F45" s="11">
        <v>58037</v>
      </c>
      <c r="G45" s="11">
        <v>183</v>
      </c>
    </row>
    <row r="46" spans="1:7" ht="12.75">
      <c r="A46" s="12">
        <v>8.1</v>
      </c>
      <c r="B46" s="11" t="s">
        <v>20</v>
      </c>
      <c r="C46" s="11" t="s">
        <v>32</v>
      </c>
      <c r="D46" s="11" t="s">
        <v>5</v>
      </c>
      <c r="E46" s="11" t="s">
        <v>55</v>
      </c>
      <c r="F46" s="11">
        <v>13052</v>
      </c>
      <c r="G46" s="11">
        <v>268</v>
      </c>
    </row>
    <row r="47" spans="1:7" ht="12.75">
      <c r="A47" s="12">
        <v>8.1</v>
      </c>
      <c r="B47" s="11" t="s">
        <v>21</v>
      </c>
      <c r="C47" s="11" t="s">
        <v>161</v>
      </c>
      <c r="D47" s="11" t="s">
        <v>1</v>
      </c>
      <c r="E47" s="11" t="s">
        <v>55</v>
      </c>
      <c r="F47" s="11">
        <v>10036</v>
      </c>
      <c r="G47" s="11">
        <v>165</v>
      </c>
    </row>
    <row r="48" spans="1:7" ht="12.75">
      <c r="A48" s="12">
        <v>8.1</v>
      </c>
      <c r="B48" s="11" t="s">
        <v>10</v>
      </c>
      <c r="C48" s="11" t="s">
        <v>54</v>
      </c>
      <c r="D48" s="11" t="s">
        <v>7</v>
      </c>
      <c r="E48" s="11" t="s">
        <v>56</v>
      </c>
      <c r="F48" s="11">
        <v>15038</v>
      </c>
      <c r="G48" s="11">
        <v>251</v>
      </c>
    </row>
    <row r="49" spans="1:7" ht="12.75">
      <c r="A49" s="12">
        <v>8.1</v>
      </c>
      <c r="B49" s="11" t="s">
        <v>22</v>
      </c>
      <c r="C49" s="11" t="s">
        <v>51</v>
      </c>
      <c r="D49" s="11" t="s">
        <v>7</v>
      </c>
      <c r="E49" s="11" t="s">
        <v>65</v>
      </c>
      <c r="F49" s="11">
        <v>15060</v>
      </c>
      <c r="G49" s="11">
        <v>167</v>
      </c>
    </row>
    <row r="50" spans="1:7" ht="12.75">
      <c r="A50" s="12">
        <v>9.1</v>
      </c>
      <c r="B50" s="11" t="s">
        <v>18</v>
      </c>
      <c r="C50" s="11" t="s">
        <v>46</v>
      </c>
      <c r="D50" s="11" t="s">
        <v>15</v>
      </c>
      <c r="E50" s="11" t="s">
        <v>56</v>
      </c>
      <c r="F50" s="11">
        <v>58024</v>
      </c>
      <c r="G50" s="11">
        <v>262</v>
      </c>
    </row>
    <row r="51" spans="1:7" ht="12.75">
      <c r="A51" s="12">
        <v>9.1</v>
      </c>
      <c r="B51" s="11" t="s">
        <v>19</v>
      </c>
      <c r="C51" s="11" t="s">
        <v>162</v>
      </c>
      <c r="D51" s="11" t="s">
        <v>17</v>
      </c>
      <c r="E51" s="11" t="s">
        <v>57</v>
      </c>
      <c r="F51" s="11">
        <v>61038</v>
      </c>
      <c r="G51" s="11">
        <v>264</v>
      </c>
    </row>
    <row r="52" spans="1:7" ht="12.75">
      <c r="A52" s="12">
        <v>9.1</v>
      </c>
      <c r="B52" s="11" t="s">
        <v>20</v>
      </c>
      <c r="C52" s="11" t="s">
        <v>163</v>
      </c>
      <c r="D52" s="11" t="s">
        <v>83</v>
      </c>
      <c r="E52" s="11" t="s">
        <v>57</v>
      </c>
      <c r="F52" s="11">
        <v>57007</v>
      </c>
      <c r="G52" s="11">
        <v>203</v>
      </c>
    </row>
    <row r="53" spans="1:7" ht="12.75">
      <c r="A53" s="12">
        <v>9.1</v>
      </c>
      <c r="B53" s="11" t="s">
        <v>21</v>
      </c>
      <c r="C53" s="11" t="s">
        <v>31</v>
      </c>
      <c r="D53" s="11" t="s">
        <v>83</v>
      </c>
      <c r="E53" s="11" t="s">
        <v>56</v>
      </c>
      <c r="F53" s="11">
        <v>57010</v>
      </c>
      <c r="G53" s="11">
        <v>248</v>
      </c>
    </row>
    <row r="54" spans="1:7" ht="12.75">
      <c r="A54" s="12">
        <v>9.1</v>
      </c>
      <c r="B54" s="11" t="s">
        <v>10</v>
      </c>
      <c r="C54" s="11" t="s">
        <v>164</v>
      </c>
      <c r="D54" s="11" t="s">
        <v>7</v>
      </c>
      <c r="E54" s="11" t="s">
        <v>57</v>
      </c>
      <c r="F54" s="11">
        <v>15036</v>
      </c>
      <c r="G54" s="11">
        <v>228</v>
      </c>
    </row>
    <row r="55" spans="1:7" ht="12.75">
      <c r="A55" s="12">
        <v>9.1</v>
      </c>
      <c r="B55" s="11" t="s">
        <v>22</v>
      </c>
      <c r="C55" s="11" t="s">
        <v>127</v>
      </c>
      <c r="D55" s="11" t="s">
        <v>7</v>
      </c>
      <c r="E55" s="11" t="s">
        <v>57</v>
      </c>
      <c r="F55" s="11">
        <v>15047</v>
      </c>
      <c r="G55" s="11">
        <v>254</v>
      </c>
    </row>
    <row r="56" spans="1:7" ht="12.75">
      <c r="A56" s="12">
        <v>10.1</v>
      </c>
      <c r="B56" s="11" t="s">
        <v>18</v>
      </c>
      <c r="C56" s="11" t="s">
        <v>43</v>
      </c>
      <c r="D56" s="11" t="s">
        <v>2</v>
      </c>
      <c r="E56" s="11" t="s">
        <v>57</v>
      </c>
      <c r="F56" s="11">
        <v>22028</v>
      </c>
      <c r="G56" s="11">
        <v>262</v>
      </c>
    </row>
    <row r="57" spans="1:7" ht="12.75">
      <c r="A57" s="12">
        <v>10.1</v>
      </c>
      <c r="B57" s="11" t="s">
        <v>19</v>
      </c>
      <c r="C57" s="11" t="s">
        <v>45</v>
      </c>
      <c r="D57" s="11" t="s">
        <v>2</v>
      </c>
      <c r="E57" s="11" t="s">
        <v>55</v>
      </c>
      <c r="F57" s="11">
        <v>22042</v>
      </c>
      <c r="G57" s="11">
        <v>275</v>
      </c>
    </row>
    <row r="58" spans="1:7" ht="12.75">
      <c r="A58" s="12">
        <v>10.1</v>
      </c>
      <c r="B58" s="11" t="s">
        <v>20</v>
      </c>
      <c r="C58" s="11" t="s">
        <v>34</v>
      </c>
      <c r="D58" s="11" t="s">
        <v>13</v>
      </c>
      <c r="E58" s="11" t="s">
        <v>61</v>
      </c>
      <c r="F58" s="11">
        <v>33006</v>
      </c>
      <c r="G58" s="11">
        <v>98</v>
      </c>
    </row>
    <row r="59" spans="1:7" ht="12.75">
      <c r="A59" s="12">
        <v>10.1</v>
      </c>
      <c r="B59" s="11" t="s">
        <v>21</v>
      </c>
      <c r="C59" s="11" t="s">
        <v>38</v>
      </c>
      <c r="D59" s="11" t="s">
        <v>13</v>
      </c>
      <c r="E59" s="11" t="s">
        <v>71</v>
      </c>
      <c r="F59" s="11">
        <v>33011</v>
      </c>
      <c r="G59" s="11">
        <v>259</v>
      </c>
    </row>
    <row r="60" spans="1:7" ht="12.75">
      <c r="A60" s="12">
        <v>10.1</v>
      </c>
      <c r="B60" s="11" t="s">
        <v>10</v>
      </c>
      <c r="C60" s="11" t="s">
        <v>165</v>
      </c>
      <c r="D60" s="11" t="s">
        <v>6</v>
      </c>
      <c r="E60" s="11" t="s">
        <v>55</v>
      </c>
      <c r="F60" s="11">
        <v>21016</v>
      </c>
      <c r="G60" s="11">
        <v>223</v>
      </c>
    </row>
    <row r="61" spans="1:7" ht="12.75">
      <c r="A61" s="12">
        <v>10.1</v>
      </c>
      <c r="B61" s="11" t="s">
        <v>22</v>
      </c>
      <c r="C61" s="11" t="s">
        <v>166</v>
      </c>
      <c r="D61" s="11" t="s">
        <v>6</v>
      </c>
      <c r="E61" s="11" t="s">
        <v>56</v>
      </c>
      <c r="F61" s="11">
        <v>21018</v>
      </c>
      <c r="G61" s="11">
        <v>261</v>
      </c>
    </row>
    <row r="62" spans="1:7" ht="12.75">
      <c r="A62" s="12">
        <v>11.1</v>
      </c>
      <c r="B62" s="11" t="s">
        <v>18</v>
      </c>
      <c r="C62" s="11" t="s">
        <v>44</v>
      </c>
      <c r="D62" s="11" t="s">
        <v>2</v>
      </c>
      <c r="E62" s="11" t="s">
        <v>57</v>
      </c>
      <c r="F62" s="11">
        <v>22029</v>
      </c>
      <c r="G62" s="11">
        <v>257</v>
      </c>
    </row>
    <row r="63" spans="1:7" ht="12.75">
      <c r="A63" s="12">
        <v>11.1</v>
      </c>
      <c r="B63" s="11" t="s">
        <v>19</v>
      </c>
      <c r="C63" s="11" t="s">
        <v>52</v>
      </c>
      <c r="D63" s="11" t="s">
        <v>2</v>
      </c>
      <c r="E63" s="11" t="s">
        <v>56</v>
      </c>
      <c r="F63" s="11">
        <v>22020</v>
      </c>
      <c r="G63" s="11">
        <v>240</v>
      </c>
    </row>
    <row r="64" spans="1:7" ht="12.75">
      <c r="A64" s="12">
        <v>11.1</v>
      </c>
      <c r="B64" s="11" t="s">
        <v>20</v>
      </c>
      <c r="C64" s="11" t="s">
        <v>167</v>
      </c>
      <c r="D64" s="11" t="s">
        <v>13</v>
      </c>
      <c r="E64" s="11" t="s">
        <v>55</v>
      </c>
      <c r="F64" s="11">
        <v>33009</v>
      </c>
      <c r="G64" s="11">
        <v>259</v>
      </c>
    </row>
    <row r="65" spans="1:7" ht="12.75">
      <c r="A65" s="12">
        <v>11.1</v>
      </c>
      <c r="B65" s="11" t="s">
        <v>21</v>
      </c>
      <c r="C65" s="11" t="s">
        <v>33</v>
      </c>
      <c r="D65" s="11" t="s">
        <v>13</v>
      </c>
      <c r="E65" s="11" t="s">
        <v>56</v>
      </c>
      <c r="F65" s="11">
        <v>33010</v>
      </c>
      <c r="G65" s="11">
        <v>224</v>
      </c>
    </row>
    <row r="66" spans="1:7" ht="12.75">
      <c r="A66" s="12">
        <v>11.1</v>
      </c>
      <c r="B66" s="11" t="s">
        <v>10</v>
      </c>
      <c r="C66" s="11" t="s">
        <v>168</v>
      </c>
      <c r="D66" s="11" t="s">
        <v>2</v>
      </c>
      <c r="E66" s="11" t="s">
        <v>55</v>
      </c>
      <c r="F66" s="11">
        <v>22057</v>
      </c>
      <c r="G66" s="11">
        <v>187</v>
      </c>
    </row>
    <row r="67" spans="1:7" ht="12.75">
      <c r="A67" s="12">
        <v>11.1</v>
      </c>
      <c r="B67" s="11" t="s">
        <v>22</v>
      </c>
      <c r="C67" s="11" t="s">
        <v>169</v>
      </c>
      <c r="D67" s="11" t="s">
        <v>2</v>
      </c>
      <c r="E67" s="11" t="s">
        <v>55</v>
      </c>
      <c r="F67" s="11">
        <v>22054</v>
      </c>
      <c r="G67" s="11">
        <v>179</v>
      </c>
    </row>
    <row r="68" spans="1:7" ht="12.75">
      <c r="A68" s="12">
        <v>12.1</v>
      </c>
      <c r="B68" s="11" t="s">
        <v>18</v>
      </c>
      <c r="C68" s="11" t="s">
        <v>170</v>
      </c>
      <c r="D68" s="11" t="s">
        <v>23</v>
      </c>
      <c r="E68" s="11" t="s">
        <v>66</v>
      </c>
      <c r="F68" s="11">
        <v>20038</v>
      </c>
      <c r="G68" s="11">
        <v>266</v>
      </c>
    </row>
    <row r="69" spans="1:7" ht="12.75">
      <c r="A69" s="12">
        <v>12.1</v>
      </c>
      <c r="B69" s="11" t="s">
        <v>19</v>
      </c>
      <c r="C69" s="11" t="s">
        <v>27</v>
      </c>
      <c r="D69" s="11" t="s">
        <v>2</v>
      </c>
      <c r="E69" s="11" t="s">
        <v>60</v>
      </c>
      <c r="F69" s="11">
        <v>22041</v>
      </c>
      <c r="G69" s="11">
        <v>276</v>
      </c>
    </row>
    <row r="70" spans="1:7" ht="12.75">
      <c r="A70" s="12">
        <v>12.1</v>
      </c>
      <c r="B70" s="11" t="s">
        <v>20</v>
      </c>
      <c r="C70" s="11" t="s">
        <v>200</v>
      </c>
      <c r="D70" s="11" t="s">
        <v>136</v>
      </c>
      <c r="E70" s="11" t="s">
        <v>62</v>
      </c>
      <c r="F70" s="11">
        <v>50034</v>
      </c>
      <c r="G70" s="11">
        <v>235</v>
      </c>
    </row>
    <row r="71" spans="1:5" ht="12.75">
      <c r="A71" s="12">
        <v>12.1</v>
      </c>
      <c r="B71" s="11" t="s">
        <v>21</v>
      </c>
      <c r="C71" s="11" t="s">
        <v>24</v>
      </c>
      <c r="D71" s="11" t="s">
        <v>24</v>
      </c>
      <c r="E71" s="11" t="s">
        <v>24</v>
      </c>
    </row>
    <row r="72" spans="1:5" ht="12.75">
      <c r="A72" s="12">
        <v>12.1</v>
      </c>
      <c r="B72" s="11" t="s">
        <v>10</v>
      </c>
      <c r="C72" s="11" t="s">
        <v>24</v>
      </c>
      <c r="D72" s="11" t="s">
        <v>24</v>
      </c>
      <c r="E72" s="11" t="s">
        <v>24</v>
      </c>
    </row>
    <row r="73" spans="1:5" ht="12.75">
      <c r="A73" s="12">
        <v>12.1</v>
      </c>
      <c r="B73" s="11" t="s">
        <v>22</v>
      </c>
      <c r="C73" s="11" t="s">
        <v>24</v>
      </c>
      <c r="D73" s="11" t="s">
        <v>24</v>
      </c>
      <c r="E73" s="11" t="s">
        <v>24</v>
      </c>
    </row>
    <row r="74" spans="1:2" ht="12.75">
      <c r="A74" s="12">
        <v>13.1</v>
      </c>
      <c r="B74" s="11" t="s">
        <v>18</v>
      </c>
    </row>
    <row r="75" spans="1:7" ht="12.75">
      <c r="A75" s="12">
        <v>13.1</v>
      </c>
      <c r="B75" s="11" t="s">
        <v>19</v>
      </c>
      <c r="C75" s="11" t="s">
        <v>172</v>
      </c>
      <c r="D75" s="11" t="s">
        <v>23</v>
      </c>
      <c r="E75" s="11" t="s">
        <v>62</v>
      </c>
      <c r="F75" s="11">
        <v>20036</v>
      </c>
      <c r="G75" s="11">
        <v>299</v>
      </c>
    </row>
    <row r="76" spans="1:7" ht="12.75">
      <c r="A76" s="12">
        <v>13.1</v>
      </c>
      <c r="B76" s="11" t="s">
        <v>20</v>
      </c>
      <c r="C76" s="11" t="s">
        <v>201</v>
      </c>
      <c r="D76" s="11" t="s">
        <v>136</v>
      </c>
      <c r="E76" s="11" t="s">
        <v>62</v>
      </c>
      <c r="F76" s="11">
        <v>50027</v>
      </c>
      <c r="G76" s="11">
        <v>266</v>
      </c>
    </row>
    <row r="77" spans="1:7" ht="12.75">
      <c r="A77" s="12">
        <v>13.1</v>
      </c>
      <c r="B77" s="11" t="s">
        <v>21</v>
      </c>
      <c r="C77" s="11" t="s">
        <v>175</v>
      </c>
      <c r="D77" s="11" t="s">
        <v>136</v>
      </c>
      <c r="E77" s="11" t="s">
        <v>62</v>
      </c>
      <c r="F77" s="11">
        <v>50029</v>
      </c>
      <c r="G77" s="11">
        <v>285</v>
      </c>
    </row>
    <row r="78" spans="1:2" ht="12.75">
      <c r="A78" s="12">
        <v>13.1</v>
      </c>
      <c r="B78" s="11" t="s">
        <v>10</v>
      </c>
    </row>
    <row r="79" spans="1:2" ht="12.75">
      <c r="A79" s="12">
        <v>13.1</v>
      </c>
      <c r="B79" s="11" t="s">
        <v>22</v>
      </c>
    </row>
    <row r="80" spans="1:7" ht="12.75">
      <c r="A80" s="12">
        <v>14.1</v>
      </c>
      <c r="B80" s="11" t="s">
        <v>18</v>
      </c>
      <c r="C80" s="11" t="s">
        <v>178</v>
      </c>
      <c r="D80" s="11" t="s">
        <v>23</v>
      </c>
      <c r="E80" s="11" t="s">
        <v>63</v>
      </c>
      <c r="F80" s="11">
        <v>20020</v>
      </c>
      <c r="G80" s="11">
        <v>292</v>
      </c>
    </row>
    <row r="81" spans="1:7" ht="12.75">
      <c r="A81" s="12">
        <v>14.1</v>
      </c>
      <c r="B81" s="11" t="s">
        <v>19</v>
      </c>
      <c r="C81" s="11" t="s">
        <v>182</v>
      </c>
      <c r="D81" s="11" t="s">
        <v>23</v>
      </c>
      <c r="E81" s="11" t="s">
        <v>62</v>
      </c>
      <c r="F81" s="11">
        <v>20035</v>
      </c>
      <c r="G81" s="11">
        <v>285</v>
      </c>
    </row>
    <row r="82" spans="1:7" ht="12.75">
      <c r="A82" s="12">
        <v>14.1</v>
      </c>
      <c r="B82" s="11" t="s">
        <v>20</v>
      </c>
      <c r="C82" s="11" t="s">
        <v>174</v>
      </c>
      <c r="D82" s="11" t="s">
        <v>136</v>
      </c>
      <c r="E82" s="11" t="s">
        <v>66</v>
      </c>
      <c r="F82" s="11">
        <v>50024</v>
      </c>
      <c r="G82" s="11">
        <v>268</v>
      </c>
    </row>
    <row r="83" spans="1:7" ht="12.75">
      <c r="A83" s="12">
        <v>14.1</v>
      </c>
      <c r="B83" s="11" t="s">
        <v>21</v>
      </c>
      <c r="C83" s="11" t="s">
        <v>176</v>
      </c>
      <c r="D83" s="11" t="s">
        <v>136</v>
      </c>
      <c r="E83" s="11" t="s">
        <v>66</v>
      </c>
      <c r="F83" s="11">
        <v>50030</v>
      </c>
      <c r="G83" s="11">
        <v>271</v>
      </c>
    </row>
    <row r="84" spans="1:2" ht="12.75">
      <c r="A84" s="12">
        <v>14.1</v>
      </c>
      <c r="B84" s="11" t="s">
        <v>10</v>
      </c>
    </row>
    <row r="85" spans="1:2" ht="12.75">
      <c r="A85" s="12">
        <v>14.1</v>
      </c>
      <c r="B85" s="11" t="s">
        <v>22</v>
      </c>
    </row>
    <row r="86" spans="1:7" ht="12.75">
      <c r="A86" s="12">
        <v>15.1</v>
      </c>
      <c r="B86" s="11" t="s">
        <v>18</v>
      </c>
      <c r="C86" s="11" t="s">
        <v>53</v>
      </c>
      <c r="D86" s="11" t="s">
        <v>83</v>
      </c>
      <c r="E86" s="11" t="s">
        <v>62</v>
      </c>
      <c r="F86" s="11">
        <v>57013</v>
      </c>
      <c r="G86" s="11">
        <v>293</v>
      </c>
    </row>
    <row r="87" spans="1:7" ht="12.75">
      <c r="A87" s="12">
        <v>15.1</v>
      </c>
      <c r="B87" s="11" t="s">
        <v>19</v>
      </c>
      <c r="C87" s="11" t="s">
        <v>173</v>
      </c>
      <c r="D87" s="11" t="s">
        <v>83</v>
      </c>
      <c r="E87" s="11" t="s">
        <v>60</v>
      </c>
      <c r="F87" s="11">
        <v>57004</v>
      </c>
      <c r="G87" s="11">
        <v>275</v>
      </c>
    </row>
    <row r="88" spans="1:7" ht="12.75">
      <c r="A88" s="12">
        <v>15.1</v>
      </c>
      <c r="B88" s="11" t="s">
        <v>20</v>
      </c>
      <c r="C88" s="11" t="s">
        <v>42</v>
      </c>
      <c r="D88" s="11" t="s">
        <v>136</v>
      </c>
      <c r="E88" s="11" t="s">
        <v>62</v>
      </c>
      <c r="F88" s="11">
        <v>50022</v>
      </c>
      <c r="G88" s="11">
        <v>286</v>
      </c>
    </row>
    <row r="89" spans="1:7" ht="12.75">
      <c r="A89" s="12">
        <v>15.1</v>
      </c>
      <c r="B89" s="11" t="s">
        <v>21</v>
      </c>
      <c r="C89" s="11" t="s">
        <v>181</v>
      </c>
      <c r="D89" s="11" t="s">
        <v>136</v>
      </c>
      <c r="E89" s="11" t="s">
        <v>66</v>
      </c>
      <c r="F89" s="11">
        <v>50013</v>
      </c>
      <c r="G89" s="11">
        <v>268</v>
      </c>
    </row>
    <row r="90" spans="1:2" ht="12.75">
      <c r="A90" s="12">
        <v>15.1</v>
      </c>
      <c r="B90" s="11" t="s">
        <v>10</v>
      </c>
    </row>
    <row r="91" spans="1:2" ht="12.75">
      <c r="A91" s="12">
        <v>15.1</v>
      </c>
      <c r="B91" s="11" t="s">
        <v>22</v>
      </c>
    </row>
    <row r="92" spans="1:2" ht="12.75">
      <c r="A92" s="12">
        <v>16.1</v>
      </c>
      <c r="B92" s="11" t="s">
        <v>18</v>
      </c>
    </row>
    <row r="93" spans="1:7" ht="12.75">
      <c r="A93" s="12">
        <v>16.1</v>
      </c>
      <c r="B93" s="11" t="s">
        <v>19</v>
      </c>
      <c r="C93" s="11" t="s">
        <v>171</v>
      </c>
      <c r="D93" s="11" t="s">
        <v>83</v>
      </c>
      <c r="E93" s="11" t="s">
        <v>64</v>
      </c>
      <c r="F93" s="11">
        <v>57008</v>
      </c>
      <c r="G93" s="11">
        <v>200</v>
      </c>
    </row>
    <row r="94" spans="1:7" ht="12.75">
      <c r="A94" s="12">
        <v>16.1</v>
      </c>
      <c r="B94" s="11" t="s">
        <v>20</v>
      </c>
      <c r="C94" s="11" t="s">
        <v>183</v>
      </c>
      <c r="D94" s="11" t="s">
        <v>136</v>
      </c>
      <c r="E94" s="11" t="s">
        <v>62</v>
      </c>
      <c r="F94" s="11">
        <v>50023</v>
      </c>
      <c r="G94" s="11">
        <v>291</v>
      </c>
    </row>
    <row r="95" spans="1:7" ht="12.75">
      <c r="A95" s="12">
        <v>16.1</v>
      </c>
      <c r="B95" s="11" t="s">
        <v>21</v>
      </c>
      <c r="C95" s="11" t="s">
        <v>184</v>
      </c>
      <c r="D95" s="11" t="s">
        <v>136</v>
      </c>
      <c r="E95" s="11" t="s">
        <v>60</v>
      </c>
      <c r="F95" s="11">
        <v>50007</v>
      </c>
      <c r="G95" s="11">
        <v>137</v>
      </c>
    </row>
    <row r="96" spans="1:2" ht="12.75">
      <c r="A96" s="12">
        <v>16.1</v>
      </c>
      <c r="B96" s="11" t="s">
        <v>10</v>
      </c>
    </row>
    <row r="97" spans="1:2" ht="12.75">
      <c r="A97" s="12">
        <v>16.1</v>
      </c>
      <c r="B97" s="11" t="s">
        <v>22</v>
      </c>
    </row>
    <row r="98" spans="1:7" ht="12.75">
      <c r="A98" s="12">
        <v>17.1</v>
      </c>
      <c r="B98" s="11" t="s">
        <v>18</v>
      </c>
      <c r="C98" s="11" t="s">
        <v>179</v>
      </c>
      <c r="D98" s="11" t="s">
        <v>83</v>
      </c>
      <c r="E98" s="11" t="s">
        <v>60</v>
      </c>
      <c r="F98" s="11">
        <v>57018</v>
      </c>
      <c r="G98" s="11">
        <v>263</v>
      </c>
    </row>
    <row r="99" spans="1:7" ht="12.75">
      <c r="A99" s="12">
        <v>17.1</v>
      </c>
      <c r="B99" s="11" t="s">
        <v>19</v>
      </c>
      <c r="C99" s="11" t="s">
        <v>28</v>
      </c>
      <c r="D99" s="11" t="s">
        <v>83</v>
      </c>
      <c r="E99" s="11" t="s">
        <v>78</v>
      </c>
      <c r="F99" s="11">
        <v>57012</v>
      </c>
      <c r="G99" s="11">
        <v>288</v>
      </c>
    </row>
    <row r="100" spans="1:7" ht="12.75">
      <c r="A100" s="12">
        <v>17.1</v>
      </c>
      <c r="B100" s="11" t="s">
        <v>20</v>
      </c>
      <c r="C100" s="11" t="s">
        <v>177</v>
      </c>
      <c r="D100" s="11" t="s">
        <v>4</v>
      </c>
      <c r="E100" s="11" t="s">
        <v>74</v>
      </c>
      <c r="F100" s="11">
        <v>12075</v>
      </c>
      <c r="G100" s="11">
        <v>259</v>
      </c>
    </row>
    <row r="101" spans="1:7" ht="12.75">
      <c r="A101" s="12">
        <v>17.1</v>
      </c>
      <c r="B101" s="11" t="s">
        <v>21</v>
      </c>
      <c r="C101" s="11" t="s">
        <v>180</v>
      </c>
      <c r="D101" s="11" t="s">
        <v>4</v>
      </c>
      <c r="E101" s="11" t="s">
        <v>63</v>
      </c>
      <c r="F101" s="11">
        <v>12025</v>
      </c>
      <c r="G101" s="11">
        <v>285</v>
      </c>
    </row>
    <row r="102" spans="1:5" ht="12.75">
      <c r="A102" s="12">
        <v>17.1</v>
      </c>
      <c r="B102" s="11" t="s">
        <v>10</v>
      </c>
      <c r="C102" s="11" t="s">
        <v>24</v>
      </c>
      <c r="D102" s="11" t="s">
        <v>24</v>
      </c>
      <c r="E102" s="11" t="s">
        <v>24</v>
      </c>
    </row>
    <row r="103" spans="1:5" ht="12.75">
      <c r="A103" s="12">
        <v>17.1</v>
      </c>
      <c r="B103" s="11" t="s">
        <v>22</v>
      </c>
      <c r="C103" s="11" t="s">
        <v>24</v>
      </c>
      <c r="D103" s="11" t="s">
        <v>24</v>
      </c>
      <c r="E103" s="11" t="s">
        <v>24</v>
      </c>
    </row>
    <row r="104" spans="1:7" ht="12.75">
      <c r="A104" s="12">
        <v>18.1</v>
      </c>
      <c r="B104" s="11" t="s">
        <v>18</v>
      </c>
      <c r="C104" s="11" t="s">
        <v>185</v>
      </c>
      <c r="D104" s="11" t="s">
        <v>4</v>
      </c>
      <c r="E104" s="11" t="s">
        <v>70</v>
      </c>
      <c r="F104" s="11">
        <v>12070</v>
      </c>
      <c r="G104" s="11">
        <v>228</v>
      </c>
    </row>
    <row r="105" spans="1:7" ht="12.75">
      <c r="A105" s="12">
        <v>18.1</v>
      </c>
      <c r="B105" s="11" t="s">
        <v>19</v>
      </c>
      <c r="C105" s="11" t="s">
        <v>186</v>
      </c>
      <c r="D105" s="11" t="s">
        <v>4</v>
      </c>
      <c r="E105" s="11" t="s">
        <v>73</v>
      </c>
      <c r="F105" s="11">
        <v>12078</v>
      </c>
      <c r="G105" s="11">
        <v>245</v>
      </c>
    </row>
    <row r="106" spans="1:7" ht="12.75">
      <c r="A106" s="12">
        <v>18.1</v>
      </c>
      <c r="B106" s="11" t="s">
        <v>20</v>
      </c>
      <c r="C106" s="11" t="s">
        <v>187</v>
      </c>
      <c r="D106" s="11" t="s">
        <v>16</v>
      </c>
      <c r="E106" s="11" t="s">
        <v>80</v>
      </c>
      <c r="F106" s="11">
        <v>31100</v>
      </c>
      <c r="G106" s="11">
        <v>235</v>
      </c>
    </row>
    <row r="107" spans="1:5" ht="12.75">
      <c r="A107" s="12">
        <v>18.1</v>
      </c>
      <c r="B107" s="11" t="s">
        <v>21</v>
      </c>
      <c r="C107" s="11" t="s">
        <v>24</v>
      </c>
      <c r="D107" s="11" t="s">
        <v>24</v>
      </c>
      <c r="E107" s="11" t="s">
        <v>24</v>
      </c>
    </row>
    <row r="108" spans="1:5" ht="12.75">
      <c r="A108" s="12">
        <v>18.1</v>
      </c>
      <c r="B108" s="11" t="s">
        <v>10</v>
      </c>
      <c r="C108" s="11" t="s">
        <v>24</v>
      </c>
      <c r="D108" s="11" t="s">
        <v>24</v>
      </c>
      <c r="E108" s="11" t="s">
        <v>24</v>
      </c>
    </row>
    <row r="109" spans="1:5" ht="12.75">
      <c r="A109" s="12">
        <v>18.1</v>
      </c>
      <c r="B109" s="11" t="s">
        <v>22</v>
      </c>
      <c r="C109" s="11" t="s">
        <v>24</v>
      </c>
      <c r="D109" s="11" t="s">
        <v>24</v>
      </c>
      <c r="E109" s="11" t="s">
        <v>24</v>
      </c>
    </row>
    <row r="110" spans="1:7" ht="12.75">
      <c r="A110" s="12">
        <v>19.1</v>
      </c>
      <c r="B110" s="11" t="s">
        <v>18</v>
      </c>
      <c r="C110" s="11" t="s">
        <v>188</v>
      </c>
      <c r="D110" s="11" t="s">
        <v>2</v>
      </c>
      <c r="E110" s="11" t="s">
        <v>68</v>
      </c>
      <c r="F110" s="11">
        <v>22053</v>
      </c>
      <c r="G110" s="11">
        <v>239</v>
      </c>
    </row>
    <row r="111" spans="1:7" ht="12.75">
      <c r="A111" s="12">
        <v>19.1</v>
      </c>
      <c r="B111" s="11" t="s">
        <v>19</v>
      </c>
      <c r="C111" s="11" t="s">
        <v>189</v>
      </c>
      <c r="D111" s="11" t="s">
        <v>2</v>
      </c>
      <c r="E111" s="11" t="s">
        <v>68</v>
      </c>
      <c r="F111" s="11">
        <v>22049</v>
      </c>
      <c r="G111" s="11">
        <v>227</v>
      </c>
    </row>
    <row r="112" spans="1:7" ht="12.75">
      <c r="A112" s="12">
        <v>19.1</v>
      </c>
      <c r="B112" s="11" t="s">
        <v>20</v>
      </c>
      <c r="C112" s="11" t="s">
        <v>190</v>
      </c>
      <c r="D112" s="11" t="s">
        <v>23</v>
      </c>
      <c r="E112" s="11" t="s">
        <v>67</v>
      </c>
      <c r="F112" s="11">
        <v>20032</v>
      </c>
      <c r="G112" s="11">
        <v>281</v>
      </c>
    </row>
    <row r="113" spans="1:7" ht="12.75">
      <c r="A113" s="12">
        <v>19.1</v>
      </c>
      <c r="B113" s="11" t="s">
        <v>21</v>
      </c>
      <c r="C113" s="11" t="s">
        <v>191</v>
      </c>
      <c r="D113" s="11" t="s">
        <v>23</v>
      </c>
      <c r="E113" s="11" t="s">
        <v>67</v>
      </c>
      <c r="F113" s="11">
        <v>20040</v>
      </c>
      <c r="G113" s="11">
        <v>264</v>
      </c>
    </row>
    <row r="114" spans="1:7" ht="12.75">
      <c r="A114" s="12">
        <v>19.1</v>
      </c>
      <c r="B114" s="11" t="s">
        <v>10</v>
      </c>
      <c r="C114" s="11" t="s">
        <v>192</v>
      </c>
      <c r="D114" s="11" t="s">
        <v>13</v>
      </c>
      <c r="E114" s="11" t="s">
        <v>68</v>
      </c>
      <c r="F114" s="11">
        <v>33035</v>
      </c>
      <c r="G114" s="11">
        <v>255</v>
      </c>
    </row>
    <row r="115" spans="1:7" ht="12.75">
      <c r="A115" s="12">
        <v>19.1</v>
      </c>
      <c r="B115" s="11" t="s">
        <v>22</v>
      </c>
      <c r="C115" s="11" t="s">
        <v>25</v>
      </c>
      <c r="D115" s="11" t="s">
        <v>5</v>
      </c>
      <c r="E115" s="11" t="s">
        <v>68</v>
      </c>
      <c r="F115" s="11">
        <v>13031</v>
      </c>
      <c r="G115" s="11">
        <v>196</v>
      </c>
    </row>
    <row r="116" spans="1:2" ht="12.75">
      <c r="A116" s="12">
        <v>20.1</v>
      </c>
      <c r="B116" s="11" t="s">
        <v>18</v>
      </c>
    </row>
    <row r="117" spans="1:5" ht="12.75">
      <c r="A117" s="12">
        <v>20.1</v>
      </c>
      <c r="B117" s="11" t="s">
        <v>19</v>
      </c>
      <c r="C117" s="11" t="s">
        <v>24</v>
      </c>
      <c r="D117" s="11" t="s">
        <v>24</v>
      </c>
      <c r="E117" s="11" t="s">
        <v>24</v>
      </c>
    </row>
    <row r="118" spans="1:7" ht="12.75">
      <c r="A118" s="12">
        <v>20.1</v>
      </c>
      <c r="B118" s="11" t="s">
        <v>20</v>
      </c>
      <c r="C118" s="11" t="s">
        <v>49</v>
      </c>
      <c r="D118" s="11" t="s">
        <v>83</v>
      </c>
      <c r="E118" s="11" t="s">
        <v>67</v>
      </c>
      <c r="F118" s="11">
        <v>57014</v>
      </c>
      <c r="G118" s="11">
        <v>201</v>
      </c>
    </row>
    <row r="119" spans="1:7" ht="12.75">
      <c r="A119" s="12">
        <v>20.1</v>
      </c>
      <c r="B119" s="11" t="s">
        <v>21</v>
      </c>
      <c r="C119" s="11" t="s">
        <v>194</v>
      </c>
      <c r="D119" s="11" t="s">
        <v>83</v>
      </c>
      <c r="E119" s="11" t="s">
        <v>68</v>
      </c>
      <c r="F119" s="11">
        <v>57016</v>
      </c>
      <c r="G119" s="11">
        <v>162</v>
      </c>
    </row>
    <row r="120" spans="1:7" ht="12.75">
      <c r="A120" s="12">
        <v>20.1</v>
      </c>
      <c r="B120" s="11" t="s">
        <v>10</v>
      </c>
      <c r="C120" s="11" t="s">
        <v>195</v>
      </c>
      <c r="D120" s="11" t="s">
        <v>5</v>
      </c>
      <c r="E120" s="11" t="s">
        <v>67</v>
      </c>
      <c r="F120" s="11">
        <v>13049</v>
      </c>
      <c r="G120" s="11">
        <v>155</v>
      </c>
    </row>
    <row r="121" spans="1:7" ht="12.75">
      <c r="A121" s="12">
        <v>20.1</v>
      </c>
      <c r="B121" s="11" t="s">
        <v>22</v>
      </c>
      <c r="C121" s="11" t="s">
        <v>196</v>
      </c>
      <c r="D121" s="11" t="s">
        <v>5</v>
      </c>
      <c r="E121" s="11" t="s">
        <v>67</v>
      </c>
      <c r="F121" s="11">
        <v>13051</v>
      </c>
      <c r="G121" s="11">
        <v>243</v>
      </c>
    </row>
    <row r="122" spans="1:7" ht="12.75">
      <c r="A122" s="12">
        <v>21.1</v>
      </c>
      <c r="B122" s="11" t="s">
        <v>18</v>
      </c>
      <c r="C122" s="11" t="s">
        <v>197</v>
      </c>
      <c r="D122" s="11" t="s">
        <v>4</v>
      </c>
      <c r="E122" s="11" t="s">
        <v>72</v>
      </c>
      <c r="F122" s="11">
        <v>12082</v>
      </c>
      <c r="G122" s="11">
        <v>118</v>
      </c>
    </row>
    <row r="123" spans="1:7" ht="12.75">
      <c r="A123" s="12">
        <v>21.1</v>
      </c>
      <c r="B123" s="11" t="s">
        <v>19</v>
      </c>
      <c r="C123" s="11" t="s">
        <v>198</v>
      </c>
      <c r="D123" s="11" t="s">
        <v>4</v>
      </c>
      <c r="E123" s="11" t="s">
        <v>72</v>
      </c>
      <c r="F123" s="11">
        <v>12084</v>
      </c>
      <c r="G123" s="11">
        <v>235</v>
      </c>
    </row>
    <row r="124" spans="1:2" ht="12.75">
      <c r="A124" s="12">
        <v>21.1</v>
      </c>
      <c r="B124" s="11" t="s">
        <v>20</v>
      </c>
    </row>
    <row r="125" spans="1:7" ht="12.75">
      <c r="A125" s="12">
        <v>21.1</v>
      </c>
      <c r="B125" s="11" t="s">
        <v>21</v>
      </c>
      <c r="C125" s="11" t="s">
        <v>193</v>
      </c>
      <c r="D125" s="11" t="s">
        <v>16</v>
      </c>
      <c r="E125" s="11" t="s">
        <v>68</v>
      </c>
      <c r="F125" s="11">
        <v>31003</v>
      </c>
      <c r="G125" s="11">
        <v>251</v>
      </c>
    </row>
    <row r="126" spans="1:2" ht="12.75">
      <c r="A126" s="12">
        <v>21.1</v>
      </c>
      <c r="B126" s="11" t="s">
        <v>10</v>
      </c>
    </row>
    <row r="127" spans="1:2" ht="12.75">
      <c r="A127" s="12">
        <v>21.1</v>
      </c>
      <c r="B127" s="11" t="s">
        <v>22</v>
      </c>
    </row>
    <row r="128" spans="1:7" ht="12.75">
      <c r="A128" s="12">
        <v>22.1</v>
      </c>
      <c r="B128" s="11" t="s">
        <v>18</v>
      </c>
      <c r="C128" s="11" t="s">
        <v>202</v>
      </c>
      <c r="D128" s="11" t="s">
        <v>136</v>
      </c>
      <c r="E128" s="11" t="s">
        <v>67</v>
      </c>
      <c r="F128" s="11">
        <v>50001</v>
      </c>
      <c r="G128" s="11">
        <v>239</v>
      </c>
    </row>
    <row r="129" spans="1:7" ht="12.75">
      <c r="A129" s="12">
        <v>22.1</v>
      </c>
      <c r="B129" s="11" t="s">
        <v>19</v>
      </c>
      <c r="C129" s="11" t="s">
        <v>203</v>
      </c>
      <c r="D129" s="11" t="s">
        <v>136</v>
      </c>
      <c r="E129" s="11" t="s">
        <v>68</v>
      </c>
      <c r="F129" s="11">
        <v>50004</v>
      </c>
      <c r="G129" s="11">
        <v>253</v>
      </c>
    </row>
    <row r="130" spans="1:7" ht="12.75">
      <c r="A130" s="12">
        <v>22.1</v>
      </c>
      <c r="B130" s="11" t="s">
        <v>20</v>
      </c>
      <c r="C130" s="11" t="s">
        <v>199</v>
      </c>
      <c r="D130" s="11" t="s">
        <v>83</v>
      </c>
      <c r="E130" s="11" t="s">
        <v>75</v>
      </c>
      <c r="F130" s="11">
        <v>57015</v>
      </c>
      <c r="G130" s="11">
        <v>287</v>
      </c>
    </row>
    <row r="131" spans="1:7" ht="12.75">
      <c r="A131" s="12">
        <v>22.1</v>
      </c>
      <c r="B131" s="11" t="s">
        <v>21</v>
      </c>
      <c r="C131" s="11" t="s">
        <v>50</v>
      </c>
      <c r="D131" s="11" t="s">
        <v>83</v>
      </c>
      <c r="E131" s="11" t="s">
        <v>72</v>
      </c>
      <c r="F131" s="11">
        <v>57017</v>
      </c>
      <c r="G131" s="11">
        <v>288</v>
      </c>
    </row>
    <row r="132" spans="1:5" ht="12.75">
      <c r="A132" s="12">
        <v>22.1</v>
      </c>
      <c r="B132" s="11" t="s">
        <v>10</v>
      </c>
      <c r="C132" s="11" t="s">
        <v>24</v>
      </c>
      <c r="D132" s="11" t="s">
        <v>24</v>
      </c>
      <c r="E132" s="11" t="s">
        <v>24</v>
      </c>
    </row>
    <row r="133" spans="1:5" ht="12.75">
      <c r="A133" s="12">
        <v>22.1</v>
      </c>
      <c r="B133" s="11" t="s">
        <v>22</v>
      </c>
      <c r="C133" s="11" t="s">
        <v>24</v>
      </c>
      <c r="D133" s="11" t="s">
        <v>24</v>
      </c>
      <c r="E133" s="11" t="s">
        <v>24</v>
      </c>
    </row>
    <row r="134" spans="1:5" ht="12.75">
      <c r="A134" s="12">
        <v>23.1</v>
      </c>
      <c r="B134" s="11" t="s">
        <v>18</v>
      </c>
      <c r="C134" s="11" t="s">
        <v>24</v>
      </c>
      <c r="D134" s="11" t="s">
        <v>24</v>
      </c>
      <c r="E134" s="11" t="s">
        <v>24</v>
      </c>
    </row>
    <row r="135" spans="1:5" ht="12.75">
      <c r="A135" s="12">
        <v>23.1</v>
      </c>
      <c r="B135" s="11" t="s">
        <v>19</v>
      </c>
      <c r="C135" s="11" t="s">
        <v>24</v>
      </c>
      <c r="D135" s="11" t="s">
        <v>24</v>
      </c>
      <c r="E135" s="11" t="s">
        <v>24</v>
      </c>
    </row>
    <row r="136" spans="1:5" ht="12.75">
      <c r="A136" s="12">
        <v>23.1</v>
      </c>
      <c r="B136" s="11" t="s">
        <v>20</v>
      </c>
      <c r="C136" s="11" t="s">
        <v>24</v>
      </c>
      <c r="D136" s="11" t="s">
        <v>24</v>
      </c>
      <c r="E136" s="11" t="s">
        <v>24</v>
      </c>
    </row>
    <row r="137" spans="1:5" ht="12.75">
      <c r="A137" s="12">
        <v>23.1</v>
      </c>
      <c r="B137" s="11" t="s">
        <v>21</v>
      </c>
      <c r="C137" s="11" t="s">
        <v>24</v>
      </c>
      <c r="D137" s="11" t="s">
        <v>24</v>
      </c>
      <c r="E137" s="11" t="s">
        <v>24</v>
      </c>
    </row>
    <row r="138" spans="1:5" ht="12.75">
      <c r="A138" s="12">
        <v>23.1</v>
      </c>
      <c r="B138" s="11" t="s">
        <v>10</v>
      </c>
      <c r="C138" s="11" t="s">
        <v>24</v>
      </c>
      <c r="D138" s="11" t="s">
        <v>24</v>
      </c>
      <c r="E138" s="11" t="s">
        <v>24</v>
      </c>
    </row>
    <row r="139" spans="1:5" ht="12.75">
      <c r="A139" s="12">
        <v>23.1</v>
      </c>
      <c r="B139" s="11" t="s">
        <v>22</v>
      </c>
      <c r="C139" s="11" t="s">
        <v>24</v>
      </c>
      <c r="D139" s="11" t="s">
        <v>24</v>
      </c>
      <c r="E139" s="11" t="s">
        <v>24</v>
      </c>
    </row>
    <row r="140" spans="1:5" ht="12.75">
      <c r="A140" s="12">
        <v>24.1</v>
      </c>
      <c r="B140" s="11" t="s">
        <v>18</v>
      </c>
      <c r="C140" s="11" t="s">
        <v>24</v>
      </c>
      <c r="D140" s="11" t="s">
        <v>24</v>
      </c>
      <c r="E140" s="11" t="s">
        <v>24</v>
      </c>
    </row>
    <row r="141" spans="1:5" ht="12.75">
      <c r="A141" s="12">
        <v>24.1</v>
      </c>
      <c r="B141" s="11" t="s">
        <v>19</v>
      </c>
      <c r="C141" s="11" t="s">
        <v>24</v>
      </c>
      <c r="D141" s="11" t="s">
        <v>24</v>
      </c>
      <c r="E141" s="11" t="s">
        <v>24</v>
      </c>
    </row>
    <row r="142" spans="1:5" ht="12.75">
      <c r="A142" s="12">
        <v>24.1</v>
      </c>
      <c r="B142" s="11" t="s">
        <v>20</v>
      </c>
      <c r="C142" s="11" t="s">
        <v>24</v>
      </c>
      <c r="D142" s="11" t="s">
        <v>24</v>
      </c>
      <c r="E142" s="11" t="s">
        <v>24</v>
      </c>
    </row>
    <row r="143" spans="1:5" ht="12.75">
      <c r="A143" s="12">
        <v>24.1</v>
      </c>
      <c r="B143" s="11" t="s">
        <v>21</v>
      </c>
      <c r="C143" s="11" t="s">
        <v>24</v>
      </c>
      <c r="D143" s="11" t="s">
        <v>24</v>
      </c>
      <c r="E143" s="11" t="s">
        <v>24</v>
      </c>
    </row>
    <row r="144" spans="1:5" ht="12.75">
      <c r="A144" s="12">
        <v>24.1</v>
      </c>
      <c r="B144" s="11" t="s">
        <v>10</v>
      </c>
      <c r="C144" s="11" t="s">
        <v>24</v>
      </c>
      <c r="D144" s="11" t="s">
        <v>24</v>
      </c>
      <c r="E144" s="11" t="s">
        <v>24</v>
      </c>
    </row>
    <row r="145" spans="1:5" ht="12.75">
      <c r="A145" s="12">
        <v>24.1</v>
      </c>
      <c r="B145" s="11" t="s">
        <v>22</v>
      </c>
      <c r="C145" s="11" t="s">
        <v>24</v>
      </c>
      <c r="D145" s="11" t="s">
        <v>24</v>
      </c>
      <c r="E145" s="11" t="s">
        <v>24</v>
      </c>
    </row>
    <row r="146" spans="1:5" ht="12.75">
      <c r="A146" s="12">
        <v>25.1</v>
      </c>
      <c r="B146" s="11" t="s">
        <v>18</v>
      </c>
      <c r="C146" s="11" t="s">
        <v>24</v>
      </c>
      <c r="D146" s="11" t="s">
        <v>24</v>
      </c>
      <c r="E146" s="11" t="s">
        <v>24</v>
      </c>
    </row>
    <row r="147" spans="1:5" ht="12.75">
      <c r="A147" s="12">
        <v>25.1</v>
      </c>
      <c r="B147" s="11" t="s">
        <v>19</v>
      </c>
      <c r="C147" s="11" t="s">
        <v>24</v>
      </c>
      <c r="D147" s="11" t="s">
        <v>24</v>
      </c>
      <c r="E147" s="11" t="s">
        <v>24</v>
      </c>
    </row>
    <row r="148" spans="1:5" ht="12.75">
      <c r="A148" s="12">
        <v>25.1</v>
      </c>
      <c r="B148" s="11" t="s">
        <v>20</v>
      </c>
      <c r="C148" s="11" t="s">
        <v>24</v>
      </c>
      <c r="D148" s="11" t="s">
        <v>24</v>
      </c>
      <c r="E148" s="11" t="s">
        <v>24</v>
      </c>
    </row>
    <row r="149" spans="1:5" ht="12.75">
      <c r="A149" s="12">
        <v>25.1</v>
      </c>
      <c r="B149" s="11" t="s">
        <v>21</v>
      </c>
      <c r="C149" s="11" t="s">
        <v>24</v>
      </c>
      <c r="D149" s="11" t="s">
        <v>24</v>
      </c>
      <c r="E149" s="11" t="s">
        <v>24</v>
      </c>
    </row>
    <row r="150" spans="1:5" ht="12.75">
      <c r="A150" s="12">
        <v>25.1</v>
      </c>
      <c r="B150" s="11" t="s">
        <v>10</v>
      </c>
      <c r="C150" s="11" t="s">
        <v>24</v>
      </c>
      <c r="D150" s="11" t="s">
        <v>24</v>
      </c>
      <c r="E150" s="11" t="s">
        <v>24</v>
      </c>
    </row>
    <row r="151" spans="1:5" ht="12.75">
      <c r="A151" s="12">
        <v>25.1</v>
      </c>
      <c r="B151" s="11" t="s">
        <v>22</v>
      </c>
      <c r="C151" s="11" t="s">
        <v>24</v>
      </c>
      <c r="D151" s="11" t="s">
        <v>24</v>
      </c>
      <c r="E151" s="11" t="s">
        <v>24</v>
      </c>
    </row>
    <row r="152" spans="1:5" ht="12.75">
      <c r="A152" s="12">
        <v>26.1</v>
      </c>
      <c r="B152" s="11" t="s">
        <v>18</v>
      </c>
      <c r="C152" s="11" t="s">
        <v>24</v>
      </c>
      <c r="D152" s="11" t="s">
        <v>24</v>
      </c>
      <c r="E152" s="11" t="s">
        <v>24</v>
      </c>
    </row>
    <row r="153" spans="1:5" ht="12.75">
      <c r="A153" s="12">
        <v>26.1</v>
      </c>
      <c r="B153" s="11" t="s">
        <v>19</v>
      </c>
      <c r="C153" s="11" t="s">
        <v>24</v>
      </c>
      <c r="D153" s="11" t="s">
        <v>24</v>
      </c>
      <c r="E153" s="11" t="s">
        <v>24</v>
      </c>
    </row>
    <row r="154" spans="1:5" ht="12.75">
      <c r="A154" s="12">
        <v>26.1</v>
      </c>
      <c r="B154" s="11" t="s">
        <v>20</v>
      </c>
      <c r="C154" s="11" t="s">
        <v>24</v>
      </c>
      <c r="D154" s="11" t="s">
        <v>24</v>
      </c>
      <c r="E154" s="11" t="s">
        <v>24</v>
      </c>
    </row>
    <row r="155" spans="1:5" ht="12.75">
      <c r="A155" s="12">
        <v>26.1</v>
      </c>
      <c r="B155" s="11" t="s">
        <v>21</v>
      </c>
      <c r="C155" s="11" t="s">
        <v>24</v>
      </c>
      <c r="D155" s="11" t="s">
        <v>24</v>
      </c>
      <c r="E155" s="11" t="s">
        <v>24</v>
      </c>
    </row>
    <row r="156" spans="1:5" ht="12.75">
      <c r="A156" s="12">
        <v>26.1</v>
      </c>
      <c r="B156" s="11" t="s">
        <v>10</v>
      </c>
      <c r="C156" s="11" t="s">
        <v>24</v>
      </c>
      <c r="D156" s="11" t="s">
        <v>24</v>
      </c>
      <c r="E156" s="11" t="s">
        <v>24</v>
      </c>
    </row>
    <row r="157" spans="1:5" ht="12.75">
      <c r="A157" s="12">
        <v>26.1</v>
      </c>
      <c r="B157" s="11" t="s">
        <v>22</v>
      </c>
      <c r="C157" s="11" t="s">
        <v>24</v>
      </c>
      <c r="D157" s="11" t="s">
        <v>24</v>
      </c>
      <c r="E157" s="11" t="s">
        <v>24</v>
      </c>
    </row>
    <row r="158" spans="1:5" ht="12.75">
      <c r="A158" s="12">
        <v>27.1</v>
      </c>
      <c r="B158" s="11" t="s">
        <v>18</v>
      </c>
      <c r="C158" s="11" t="s">
        <v>24</v>
      </c>
      <c r="D158" s="11" t="s">
        <v>24</v>
      </c>
      <c r="E158" s="11" t="s">
        <v>24</v>
      </c>
    </row>
    <row r="159" spans="1:5" ht="12.75">
      <c r="A159" s="12">
        <v>27.1</v>
      </c>
      <c r="B159" s="11" t="s">
        <v>19</v>
      </c>
      <c r="C159" s="11" t="s">
        <v>24</v>
      </c>
      <c r="D159" s="11" t="s">
        <v>24</v>
      </c>
      <c r="E159" s="11" t="s">
        <v>24</v>
      </c>
    </row>
    <row r="160" spans="1:5" ht="12.75">
      <c r="A160" s="12">
        <v>27.1</v>
      </c>
      <c r="B160" s="11" t="s">
        <v>20</v>
      </c>
      <c r="C160" s="11" t="s">
        <v>24</v>
      </c>
      <c r="D160" s="11" t="s">
        <v>24</v>
      </c>
      <c r="E160" s="11" t="s">
        <v>24</v>
      </c>
    </row>
    <row r="161" spans="1:5" ht="12.75">
      <c r="A161" s="12">
        <v>27.1</v>
      </c>
      <c r="B161" s="11" t="s">
        <v>21</v>
      </c>
      <c r="C161" s="11" t="s">
        <v>24</v>
      </c>
      <c r="D161" s="11" t="s">
        <v>24</v>
      </c>
      <c r="E161" s="11" t="s">
        <v>24</v>
      </c>
    </row>
    <row r="162" spans="1:5" ht="12.75">
      <c r="A162" s="12">
        <v>27.1</v>
      </c>
      <c r="B162" s="11" t="s">
        <v>10</v>
      </c>
      <c r="C162" s="11" t="s">
        <v>24</v>
      </c>
      <c r="D162" s="11" t="s">
        <v>24</v>
      </c>
      <c r="E162" s="11" t="s">
        <v>24</v>
      </c>
    </row>
    <row r="163" spans="1:5" ht="12.75">
      <c r="A163" s="12">
        <v>27.1</v>
      </c>
      <c r="B163" s="11" t="s">
        <v>22</v>
      </c>
      <c r="C163" s="11" t="s">
        <v>24</v>
      </c>
      <c r="D163" s="11" t="s">
        <v>24</v>
      </c>
      <c r="E163" s="11" t="s">
        <v>24</v>
      </c>
    </row>
    <row r="164" spans="1:5" ht="12.75">
      <c r="A164" s="12">
        <v>28.1</v>
      </c>
      <c r="B164" s="11" t="s">
        <v>18</v>
      </c>
      <c r="C164" s="11" t="s">
        <v>24</v>
      </c>
      <c r="D164" s="11" t="s">
        <v>24</v>
      </c>
      <c r="E164" s="11" t="s">
        <v>24</v>
      </c>
    </row>
    <row r="165" spans="1:5" ht="12.75">
      <c r="A165" s="12">
        <v>28.1</v>
      </c>
      <c r="B165" s="11" t="s">
        <v>19</v>
      </c>
      <c r="C165" s="11" t="s">
        <v>24</v>
      </c>
      <c r="D165" s="11" t="s">
        <v>24</v>
      </c>
      <c r="E165" s="11" t="s">
        <v>24</v>
      </c>
    </row>
    <row r="166" spans="1:5" ht="12.75">
      <c r="A166" s="12">
        <v>28.1</v>
      </c>
      <c r="B166" s="11" t="s">
        <v>20</v>
      </c>
      <c r="C166" s="11" t="s">
        <v>24</v>
      </c>
      <c r="D166" s="11" t="s">
        <v>24</v>
      </c>
      <c r="E166" s="11" t="s">
        <v>24</v>
      </c>
    </row>
    <row r="167" spans="1:5" ht="12.75">
      <c r="A167" s="12">
        <v>28.1</v>
      </c>
      <c r="B167" s="11" t="s">
        <v>21</v>
      </c>
      <c r="C167" s="11" t="s">
        <v>24</v>
      </c>
      <c r="D167" s="11" t="s">
        <v>24</v>
      </c>
      <c r="E167" s="11" t="s">
        <v>24</v>
      </c>
    </row>
    <row r="168" spans="1:5" ht="12.75">
      <c r="A168" s="12">
        <v>28.1</v>
      </c>
      <c r="B168" s="11" t="s">
        <v>10</v>
      </c>
      <c r="C168" s="11" t="s">
        <v>24</v>
      </c>
      <c r="D168" s="11" t="s">
        <v>24</v>
      </c>
      <c r="E168" s="11" t="s">
        <v>24</v>
      </c>
    </row>
    <row r="169" spans="1:5" ht="12.75">
      <c r="A169" s="12">
        <v>28.1</v>
      </c>
      <c r="B169" s="11" t="s">
        <v>22</v>
      </c>
      <c r="C169" s="11" t="s">
        <v>24</v>
      </c>
      <c r="D169" s="11" t="s">
        <v>24</v>
      </c>
      <c r="E169" s="11" t="s">
        <v>24</v>
      </c>
    </row>
    <row r="170" spans="1:5" ht="12.75">
      <c r="A170" s="12">
        <v>29.1</v>
      </c>
      <c r="B170" s="11" t="s">
        <v>18</v>
      </c>
      <c r="C170" s="11" t="s">
        <v>24</v>
      </c>
      <c r="D170" s="11" t="s">
        <v>24</v>
      </c>
      <c r="E170" s="11" t="s">
        <v>24</v>
      </c>
    </row>
    <row r="171" spans="1:5" ht="12.75">
      <c r="A171" s="12">
        <v>29.1</v>
      </c>
      <c r="B171" s="11" t="s">
        <v>19</v>
      </c>
      <c r="C171" s="11" t="s">
        <v>24</v>
      </c>
      <c r="D171" s="11" t="s">
        <v>24</v>
      </c>
      <c r="E171" s="11" t="s">
        <v>24</v>
      </c>
    </row>
    <row r="172" spans="1:5" ht="12.75">
      <c r="A172" s="12">
        <v>29.1</v>
      </c>
      <c r="B172" s="11" t="s">
        <v>20</v>
      </c>
      <c r="C172" s="11" t="s">
        <v>24</v>
      </c>
      <c r="D172" s="11" t="s">
        <v>24</v>
      </c>
      <c r="E172" s="11" t="s">
        <v>24</v>
      </c>
    </row>
    <row r="173" spans="1:5" ht="12.75">
      <c r="A173" s="12">
        <v>29.1</v>
      </c>
      <c r="B173" s="11" t="s">
        <v>21</v>
      </c>
      <c r="C173" s="11" t="s">
        <v>24</v>
      </c>
      <c r="D173" s="11" t="s">
        <v>24</v>
      </c>
      <c r="E173" s="11" t="s">
        <v>24</v>
      </c>
    </row>
    <row r="174" spans="1:5" ht="12.75">
      <c r="A174" s="12">
        <v>29.1</v>
      </c>
      <c r="B174" s="11" t="s">
        <v>10</v>
      </c>
      <c r="C174" s="11" t="s">
        <v>24</v>
      </c>
      <c r="D174" s="11" t="s">
        <v>24</v>
      </c>
      <c r="E174" s="11" t="s">
        <v>24</v>
      </c>
    </row>
    <row r="175" spans="1:5" ht="12.75">
      <c r="A175" s="12">
        <v>29.1</v>
      </c>
      <c r="B175" s="11" t="s">
        <v>22</v>
      </c>
      <c r="C175" s="11" t="s">
        <v>24</v>
      </c>
      <c r="D175" s="11" t="s">
        <v>24</v>
      </c>
      <c r="E175" s="11" t="s">
        <v>24</v>
      </c>
    </row>
    <row r="176" spans="1:5" ht="12.75">
      <c r="A176" s="12">
        <v>30.1</v>
      </c>
      <c r="B176" s="11" t="s">
        <v>18</v>
      </c>
      <c r="C176" s="11" t="s">
        <v>24</v>
      </c>
      <c r="D176" s="11" t="s">
        <v>24</v>
      </c>
      <c r="E176" s="11" t="s">
        <v>24</v>
      </c>
    </row>
    <row r="177" spans="1:5" ht="12.75">
      <c r="A177" s="12">
        <v>30.1</v>
      </c>
      <c r="B177" s="11" t="s">
        <v>19</v>
      </c>
      <c r="C177" s="11" t="s">
        <v>24</v>
      </c>
      <c r="D177" s="11" t="s">
        <v>24</v>
      </c>
      <c r="E177" s="11" t="s">
        <v>24</v>
      </c>
    </row>
    <row r="178" spans="1:5" ht="12.75">
      <c r="A178" s="12">
        <v>30.1</v>
      </c>
      <c r="B178" s="11" t="s">
        <v>20</v>
      </c>
      <c r="C178" s="11" t="s">
        <v>24</v>
      </c>
      <c r="D178" s="11" t="s">
        <v>24</v>
      </c>
      <c r="E178" s="11" t="s">
        <v>24</v>
      </c>
    </row>
    <row r="179" spans="1:5" ht="12.75">
      <c r="A179" s="12">
        <v>30.1</v>
      </c>
      <c r="B179" s="11" t="s">
        <v>21</v>
      </c>
      <c r="C179" s="11" t="s">
        <v>24</v>
      </c>
      <c r="D179" s="11" t="s">
        <v>24</v>
      </c>
      <c r="E179" s="11" t="s">
        <v>24</v>
      </c>
    </row>
    <row r="180" spans="1:5" ht="12.75">
      <c r="A180" s="12">
        <v>30.1</v>
      </c>
      <c r="B180" s="11" t="s">
        <v>10</v>
      </c>
      <c r="C180" s="11" t="s">
        <v>24</v>
      </c>
      <c r="D180" s="11" t="s">
        <v>24</v>
      </c>
      <c r="E180" s="11" t="s">
        <v>24</v>
      </c>
    </row>
    <row r="181" spans="1:5" ht="12.75">
      <c r="A181" s="12">
        <v>30.1</v>
      </c>
      <c r="B181" s="11" t="s">
        <v>22</v>
      </c>
      <c r="C181" s="11" t="s">
        <v>24</v>
      </c>
      <c r="D181" s="11" t="s">
        <v>24</v>
      </c>
      <c r="E181" s="11" t="s">
        <v>24</v>
      </c>
    </row>
    <row r="182" spans="1:5" ht="12.75">
      <c r="A182" s="12">
        <v>31.1</v>
      </c>
      <c r="B182" s="11" t="s">
        <v>18</v>
      </c>
      <c r="C182" s="11" t="s">
        <v>24</v>
      </c>
      <c r="D182" s="11" t="s">
        <v>24</v>
      </c>
      <c r="E182" s="11" t="s">
        <v>24</v>
      </c>
    </row>
    <row r="183" spans="1:5" ht="12.75">
      <c r="A183" s="12">
        <v>31.1</v>
      </c>
      <c r="B183" s="11" t="s">
        <v>19</v>
      </c>
      <c r="C183" s="11" t="s">
        <v>24</v>
      </c>
      <c r="D183" s="11" t="s">
        <v>24</v>
      </c>
      <c r="E183" s="11" t="s">
        <v>24</v>
      </c>
    </row>
    <row r="184" spans="1:5" ht="12.75">
      <c r="A184" s="12">
        <v>31.1</v>
      </c>
      <c r="B184" s="11" t="s">
        <v>20</v>
      </c>
      <c r="C184" s="11" t="s">
        <v>24</v>
      </c>
      <c r="D184" s="11" t="s">
        <v>24</v>
      </c>
      <c r="E184" s="11" t="s">
        <v>24</v>
      </c>
    </row>
    <row r="185" spans="1:5" ht="12.75">
      <c r="A185" s="12">
        <v>31.1</v>
      </c>
      <c r="B185" s="11" t="s">
        <v>21</v>
      </c>
      <c r="C185" s="11" t="s">
        <v>24</v>
      </c>
      <c r="D185" s="11" t="s">
        <v>24</v>
      </c>
      <c r="E185" s="11" t="s">
        <v>24</v>
      </c>
    </row>
    <row r="186" spans="1:5" ht="12.75">
      <c r="A186" s="12">
        <v>31.1</v>
      </c>
      <c r="B186" s="11" t="s">
        <v>10</v>
      </c>
      <c r="C186" s="11" t="s">
        <v>24</v>
      </c>
      <c r="D186" s="11" t="s">
        <v>24</v>
      </c>
      <c r="E186" s="11" t="s">
        <v>24</v>
      </c>
    </row>
    <row r="187" spans="1:5" ht="12.75">
      <c r="A187" s="12">
        <v>31.1</v>
      </c>
      <c r="B187" s="11" t="s">
        <v>22</v>
      </c>
      <c r="C187" s="11" t="s">
        <v>24</v>
      </c>
      <c r="D187" s="11" t="s">
        <v>24</v>
      </c>
      <c r="E187" s="11" t="s">
        <v>24</v>
      </c>
    </row>
    <row r="188" spans="1:5" ht="12.75">
      <c r="A188" s="12">
        <v>32.1</v>
      </c>
      <c r="B188" s="11" t="s">
        <v>18</v>
      </c>
      <c r="C188" s="11" t="s">
        <v>24</v>
      </c>
      <c r="D188" s="11" t="s">
        <v>24</v>
      </c>
      <c r="E188" s="11" t="s">
        <v>24</v>
      </c>
    </row>
    <row r="189" spans="1:5" ht="12.75">
      <c r="A189" s="12">
        <v>32.1</v>
      </c>
      <c r="B189" s="11" t="s">
        <v>19</v>
      </c>
      <c r="C189" s="11" t="s">
        <v>24</v>
      </c>
      <c r="D189" s="11" t="s">
        <v>24</v>
      </c>
      <c r="E189" s="11" t="s">
        <v>24</v>
      </c>
    </row>
    <row r="190" spans="1:5" ht="12.75">
      <c r="A190" s="12">
        <v>32.1</v>
      </c>
      <c r="B190" s="11" t="s">
        <v>20</v>
      </c>
      <c r="C190" s="11" t="s">
        <v>24</v>
      </c>
      <c r="D190" s="11" t="s">
        <v>24</v>
      </c>
      <c r="E190" s="11" t="s">
        <v>24</v>
      </c>
    </row>
    <row r="191" spans="1:5" ht="12.75">
      <c r="A191" s="12">
        <v>32.1</v>
      </c>
      <c r="B191" s="11" t="s">
        <v>21</v>
      </c>
      <c r="C191" s="11" t="s">
        <v>24</v>
      </c>
      <c r="D191" s="11" t="s">
        <v>24</v>
      </c>
      <c r="E191" s="11" t="s">
        <v>24</v>
      </c>
    </row>
    <row r="192" spans="1:5" ht="12.75">
      <c r="A192" s="12">
        <v>32.1</v>
      </c>
      <c r="B192" s="11" t="s">
        <v>10</v>
      </c>
      <c r="C192" s="11" t="s">
        <v>24</v>
      </c>
      <c r="D192" s="11" t="s">
        <v>24</v>
      </c>
      <c r="E192" s="11" t="s">
        <v>24</v>
      </c>
    </row>
    <row r="193" spans="1:5" ht="12.75">
      <c r="A193" s="12">
        <v>32.1</v>
      </c>
      <c r="B193" s="11" t="s">
        <v>22</v>
      </c>
      <c r="C193" s="11" t="s">
        <v>24</v>
      </c>
      <c r="D193" s="11" t="s">
        <v>24</v>
      </c>
      <c r="E193" s="11" t="s">
        <v>24</v>
      </c>
    </row>
    <row r="194" spans="1:5" ht="12.75">
      <c r="A194" s="12">
        <v>33.1</v>
      </c>
      <c r="B194" s="11" t="s">
        <v>18</v>
      </c>
      <c r="C194" s="11" t="s">
        <v>24</v>
      </c>
      <c r="D194" s="11" t="s">
        <v>24</v>
      </c>
      <c r="E194" s="11" t="s">
        <v>24</v>
      </c>
    </row>
    <row r="195" spans="1:5" ht="12.75">
      <c r="A195" s="12">
        <v>33.1</v>
      </c>
      <c r="B195" s="11" t="s">
        <v>19</v>
      </c>
      <c r="C195" s="11" t="s">
        <v>24</v>
      </c>
      <c r="D195" s="11" t="s">
        <v>24</v>
      </c>
      <c r="E195" s="11" t="s">
        <v>24</v>
      </c>
    </row>
    <row r="196" spans="1:5" ht="12.75">
      <c r="A196" s="12">
        <v>33.1</v>
      </c>
      <c r="B196" s="11" t="s">
        <v>20</v>
      </c>
      <c r="C196" s="11" t="s">
        <v>24</v>
      </c>
      <c r="D196" s="11" t="s">
        <v>24</v>
      </c>
      <c r="E196" s="11" t="s">
        <v>24</v>
      </c>
    </row>
    <row r="197" spans="1:5" ht="12.75">
      <c r="A197" s="12">
        <v>33.1</v>
      </c>
      <c r="B197" s="11" t="s">
        <v>21</v>
      </c>
      <c r="C197" s="11" t="s">
        <v>24</v>
      </c>
      <c r="D197" s="11" t="s">
        <v>24</v>
      </c>
      <c r="E197" s="11" t="s">
        <v>24</v>
      </c>
    </row>
    <row r="198" spans="1:5" ht="12.75">
      <c r="A198" s="12">
        <v>33.1</v>
      </c>
      <c r="B198" s="11" t="s">
        <v>10</v>
      </c>
      <c r="C198" s="11" t="s">
        <v>24</v>
      </c>
      <c r="D198" s="11" t="s">
        <v>24</v>
      </c>
      <c r="E198" s="11" t="s">
        <v>24</v>
      </c>
    </row>
    <row r="199" spans="1:5" ht="12.75">
      <c r="A199" s="12">
        <v>33.1</v>
      </c>
      <c r="B199" s="11" t="s">
        <v>22</v>
      </c>
      <c r="C199" s="11" t="s">
        <v>24</v>
      </c>
      <c r="D199" s="11" t="s">
        <v>24</v>
      </c>
      <c r="E199" s="11" t="s">
        <v>24</v>
      </c>
    </row>
    <row r="200" spans="1:5" ht="12.75">
      <c r="A200" s="12">
        <v>34.1</v>
      </c>
      <c r="B200" s="11" t="s">
        <v>18</v>
      </c>
      <c r="C200" s="11" t="s">
        <v>24</v>
      </c>
      <c r="D200" s="11" t="s">
        <v>24</v>
      </c>
      <c r="E200" s="11" t="s">
        <v>24</v>
      </c>
    </row>
    <row r="201" spans="1:5" ht="12.75">
      <c r="A201" s="12">
        <v>34.1</v>
      </c>
      <c r="B201" s="11" t="s">
        <v>19</v>
      </c>
      <c r="C201" s="11" t="s">
        <v>24</v>
      </c>
      <c r="D201" s="11" t="s">
        <v>24</v>
      </c>
      <c r="E201" s="11" t="s">
        <v>24</v>
      </c>
    </row>
    <row r="202" spans="1:5" ht="12.75">
      <c r="A202" s="12">
        <v>34.1</v>
      </c>
      <c r="B202" s="11" t="s">
        <v>20</v>
      </c>
      <c r="C202" s="11" t="s">
        <v>24</v>
      </c>
      <c r="D202" s="11" t="s">
        <v>24</v>
      </c>
      <c r="E202" s="11" t="s">
        <v>24</v>
      </c>
    </row>
    <row r="203" spans="1:5" ht="12.75">
      <c r="A203" s="12">
        <v>34.1</v>
      </c>
      <c r="B203" s="11" t="s">
        <v>21</v>
      </c>
      <c r="C203" s="11" t="s">
        <v>24</v>
      </c>
      <c r="D203" s="11" t="s">
        <v>24</v>
      </c>
      <c r="E203" s="11" t="s">
        <v>24</v>
      </c>
    </row>
    <row r="204" spans="1:5" ht="12.75">
      <c r="A204" s="12">
        <v>34.1</v>
      </c>
      <c r="B204" s="11" t="s">
        <v>10</v>
      </c>
      <c r="C204" s="11" t="s">
        <v>24</v>
      </c>
      <c r="D204" s="11" t="s">
        <v>24</v>
      </c>
      <c r="E204" s="11" t="s">
        <v>24</v>
      </c>
    </row>
    <row r="205" spans="1:5" ht="12.75">
      <c r="A205" s="12">
        <v>34.1</v>
      </c>
      <c r="B205" s="11" t="s">
        <v>22</v>
      </c>
      <c r="C205" s="11" t="s">
        <v>24</v>
      </c>
      <c r="D205" s="11" t="s">
        <v>24</v>
      </c>
      <c r="E205" s="11" t="s">
        <v>24</v>
      </c>
    </row>
    <row r="206" spans="1:5" ht="12.75">
      <c r="A206" s="12">
        <v>35.1</v>
      </c>
      <c r="B206" s="11" t="s">
        <v>18</v>
      </c>
      <c r="C206" s="11" t="s">
        <v>24</v>
      </c>
      <c r="D206" s="11" t="s">
        <v>24</v>
      </c>
      <c r="E206" s="11" t="s">
        <v>24</v>
      </c>
    </row>
    <row r="207" spans="1:5" ht="12.75">
      <c r="A207" s="12">
        <v>35.1</v>
      </c>
      <c r="B207" s="11" t="s">
        <v>19</v>
      </c>
      <c r="C207" s="11" t="s">
        <v>24</v>
      </c>
      <c r="D207" s="11" t="s">
        <v>24</v>
      </c>
      <c r="E207" s="11" t="s">
        <v>24</v>
      </c>
    </row>
    <row r="208" spans="1:5" ht="12.75">
      <c r="A208" s="12">
        <v>35.1</v>
      </c>
      <c r="B208" s="11" t="s">
        <v>20</v>
      </c>
      <c r="C208" s="11" t="s">
        <v>24</v>
      </c>
      <c r="D208" s="11" t="s">
        <v>24</v>
      </c>
      <c r="E208" s="11" t="s">
        <v>24</v>
      </c>
    </row>
    <row r="209" spans="1:5" ht="12.75">
      <c r="A209" s="12">
        <v>35.1</v>
      </c>
      <c r="B209" s="11" t="s">
        <v>21</v>
      </c>
      <c r="C209" s="11" t="s">
        <v>24</v>
      </c>
      <c r="D209" s="11" t="s">
        <v>24</v>
      </c>
      <c r="E209" s="11" t="s">
        <v>24</v>
      </c>
    </row>
    <row r="210" spans="1:5" ht="12.75">
      <c r="A210" s="12">
        <v>35.1</v>
      </c>
      <c r="B210" s="11" t="s">
        <v>10</v>
      </c>
      <c r="C210" s="11" t="s">
        <v>24</v>
      </c>
      <c r="D210" s="11" t="s">
        <v>24</v>
      </c>
      <c r="E210" s="11" t="s">
        <v>24</v>
      </c>
    </row>
    <row r="211" spans="1:5" ht="12.75">
      <c r="A211" s="12">
        <v>35.1</v>
      </c>
      <c r="B211" s="11" t="s">
        <v>22</v>
      </c>
      <c r="C211" s="11" t="s">
        <v>24</v>
      </c>
      <c r="D211" s="11" t="s">
        <v>24</v>
      </c>
      <c r="E211" s="11" t="s">
        <v>24</v>
      </c>
    </row>
    <row r="212" spans="1:5" ht="12.75">
      <c r="A212" s="12">
        <v>36.1</v>
      </c>
      <c r="B212" s="11" t="s">
        <v>18</v>
      </c>
      <c r="C212" s="11" t="s">
        <v>24</v>
      </c>
      <c r="D212" s="11" t="s">
        <v>24</v>
      </c>
      <c r="E212" s="11" t="s">
        <v>24</v>
      </c>
    </row>
    <row r="213" spans="1:5" ht="12.75">
      <c r="A213" s="12">
        <v>36.1</v>
      </c>
      <c r="B213" s="11" t="s">
        <v>19</v>
      </c>
      <c r="C213" s="11" t="s">
        <v>24</v>
      </c>
      <c r="D213" s="11" t="s">
        <v>24</v>
      </c>
      <c r="E213" s="11" t="s">
        <v>24</v>
      </c>
    </row>
    <row r="214" spans="1:5" ht="12.75">
      <c r="A214" s="12">
        <v>36.1</v>
      </c>
      <c r="B214" s="11" t="s">
        <v>20</v>
      </c>
      <c r="C214" s="11" t="s">
        <v>24</v>
      </c>
      <c r="D214" s="11" t="s">
        <v>24</v>
      </c>
      <c r="E214" s="11" t="s">
        <v>24</v>
      </c>
    </row>
    <row r="215" spans="1:5" ht="12.75">
      <c r="A215" s="12">
        <v>36.1</v>
      </c>
      <c r="B215" s="11" t="s">
        <v>21</v>
      </c>
      <c r="C215" s="11" t="s">
        <v>24</v>
      </c>
      <c r="D215" s="11" t="s">
        <v>24</v>
      </c>
      <c r="E215" s="11" t="s">
        <v>24</v>
      </c>
    </row>
    <row r="216" spans="1:5" ht="12.75">
      <c r="A216" s="12">
        <v>36.1</v>
      </c>
      <c r="B216" s="11" t="s">
        <v>10</v>
      </c>
      <c r="C216" s="11" t="s">
        <v>24</v>
      </c>
      <c r="D216" s="11" t="s">
        <v>24</v>
      </c>
      <c r="E216" s="11" t="s">
        <v>24</v>
      </c>
    </row>
    <row r="217" spans="1:5" ht="12.75">
      <c r="A217" s="12">
        <v>36.1</v>
      </c>
      <c r="B217" s="11" t="s">
        <v>22</v>
      </c>
      <c r="C217" s="11" t="s">
        <v>24</v>
      </c>
      <c r="D217" s="11" t="s">
        <v>24</v>
      </c>
      <c r="E217" s="11" t="s">
        <v>24</v>
      </c>
    </row>
    <row r="218" spans="1:5" ht="12.75">
      <c r="A218" s="12">
        <v>37.1</v>
      </c>
      <c r="B218" s="11" t="s">
        <v>18</v>
      </c>
      <c r="C218" s="11" t="s">
        <v>24</v>
      </c>
      <c r="D218" s="11" t="s">
        <v>24</v>
      </c>
      <c r="E218" s="11" t="s">
        <v>24</v>
      </c>
    </row>
    <row r="219" spans="1:5" ht="12.75">
      <c r="A219" s="12">
        <v>37.1</v>
      </c>
      <c r="B219" s="11" t="s">
        <v>19</v>
      </c>
      <c r="C219" s="11" t="s">
        <v>24</v>
      </c>
      <c r="D219" s="11" t="s">
        <v>24</v>
      </c>
      <c r="E219" s="11" t="s">
        <v>24</v>
      </c>
    </row>
    <row r="220" spans="1:5" ht="12.75">
      <c r="A220" s="12">
        <v>37.1</v>
      </c>
      <c r="B220" s="11" t="s">
        <v>20</v>
      </c>
      <c r="C220" s="11" t="s">
        <v>24</v>
      </c>
      <c r="D220" s="11" t="s">
        <v>24</v>
      </c>
      <c r="E220" s="11" t="s">
        <v>24</v>
      </c>
    </row>
    <row r="221" spans="1:5" ht="12.75">
      <c r="A221" s="12">
        <v>37.1</v>
      </c>
      <c r="B221" s="11" t="s">
        <v>21</v>
      </c>
      <c r="C221" s="11" t="s">
        <v>24</v>
      </c>
      <c r="D221" s="11" t="s">
        <v>24</v>
      </c>
      <c r="E221" s="11" t="s">
        <v>24</v>
      </c>
    </row>
    <row r="222" spans="1:5" ht="12.75">
      <c r="A222" s="12">
        <v>37.1</v>
      </c>
      <c r="B222" s="11" t="s">
        <v>10</v>
      </c>
      <c r="C222" s="11" t="s">
        <v>24</v>
      </c>
      <c r="D222" s="11" t="s">
        <v>24</v>
      </c>
      <c r="E222" s="11" t="s">
        <v>24</v>
      </c>
    </row>
    <row r="223" spans="1:5" ht="12.75">
      <c r="A223" s="12">
        <v>37.1</v>
      </c>
      <c r="B223" s="11" t="s">
        <v>22</v>
      </c>
      <c r="C223" s="11" t="s">
        <v>24</v>
      </c>
      <c r="D223" s="11" t="s">
        <v>24</v>
      </c>
      <c r="E223" s="11" t="s">
        <v>24</v>
      </c>
    </row>
    <row r="224" spans="1:5" ht="12.75">
      <c r="A224" s="12">
        <v>38.1</v>
      </c>
      <c r="B224" s="11" t="s">
        <v>18</v>
      </c>
      <c r="C224" s="11" t="s">
        <v>24</v>
      </c>
      <c r="D224" s="11" t="s">
        <v>24</v>
      </c>
      <c r="E224" s="11" t="s">
        <v>24</v>
      </c>
    </row>
    <row r="225" spans="1:5" ht="12.75">
      <c r="A225" s="12">
        <v>38.1</v>
      </c>
      <c r="B225" s="11" t="s">
        <v>19</v>
      </c>
      <c r="C225" s="11" t="s">
        <v>24</v>
      </c>
      <c r="D225" s="11" t="s">
        <v>24</v>
      </c>
      <c r="E225" s="11" t="s">
        <v>24</v>
      </c>
    </row>
    <row r="226" spans="1:5" ht="12.75">
      <c r="A226" s="12">
        <v>38.1</v>
      </c>
      <c r="B226" s="11" t="s">
        <v>20</v>
      </c>
      <c r="C226" s="11" t="s">
        <v>24</v>
      </c>
      <c r="D226" s="11" t="s">
        <v>24</v>
      </c>
      <c r="E226" s="11" t="s">
        <v>24</v>
      </c>
    </row>
    <row r="227" spans="1:5" ht="12.75">
      <c r="A227" s="12">
        <v>38.1</v>
      </c>
      <c r="B227" s="11" t="s">
        <v>21</v>
      </c>
      <c r="C227" s="11" t="s">
        <v>24</v>
      </c>
      <c r="D227" s="11" t="s">
        <v>24</v>
      </c>
      <c r="E227" s="11" t="s">
        <v>24</v>
      </c>
    </row>
    <row r="228" spans="1:5" ht="12.75">
      <c r="A228" s="12">
        <v>38.1</v>
      </c>
      <c r="B228" s="11" t="s">
        <v>10</v>
      </c>
      <c r="C228" s="11" t="s">
        <v>24</v>
      </c>
      <c r="D228" s="11" t="s">
        <v>24</v>
      </c>
      <c r="E228" s="11" t="s">
        <v>24</v>
      </c>
    </row>
    <row r="229" spans="1:5" ht="12.75">
      <c r="A229" s="12">
        <v>38.1</v>
      </c>
      <c r="B229" s="11" t="s">
        <v>22</v>
      </c>
      <c r="C229" s="11" t="s">
        <v>24</v>
      </c>
      <c r="D229" s="11" t="s">
        <v>24</v>
      </c>
      <c r="E229" s="11" t="s">
        <v>24</v>
      </c>
    </row>
    <row r="230" spans="1:5" ht="12.75">
      <c r="A230" s="12">
        <v>39.1</v>
      </c>
      <c r="B230" s="11" t="s">
        <v>18</v>
      </c>
      <c r="C230" s="11" t="s">
        <v>24</v>
      </c>
      <c r="D230" s="11" t="s">
        <v>24</v>
      </c>
      <c r="E230" s="11" t="s">
        <v>24</v>
      </c>
    </row>
    <row r="231" spans="1:5" ht="12.75">
      <c r="A231" s="12">
        <v>39.1</v>
      </c>
      <c r="B231" s="11" t="s">
        <v>19</v>
      </c>
      <c r="C231" s="11" t="s">
        <v>24</v>
      </c>
      <c r="D231" s="11" t="s">
        <v>24</v>
      </c>
      <c r="E231" s="11" t="s">
        <v>24</v>
      </c>
    </row>
    <row r="232" spans="1:5" ht="12.75">
      <c r="A232" s="12">
        <v>39.1</v>
      </c>
      <c r="B232" s="11" t="s">
        <v>20</v>
      </c>
      <c r="C232" s="11" t="s">
        <v>24</v>
      </c>
      <c r="D232" s="11" t="s">
        <v>24</v>
      </c>
      <c r="E232" s="11" t="s">
        <v>24</v>
      </c>
    </row>
    <row r="233" spans="1:5" ht="12.75">
      <c r="A233" s="12">
        <v>39.1</v>
      </c>
      <c r="B233" s="11" t="s">
        <v>21</v>
      </c>
      <c r="C233" s="11" t="s">
        <v>24</v>
      </c>
      <c r="D233" s="11" t="s">
        <v>24</v>
      </c>
      <c r="E233" s="11" t="s">
        <v>24</v>
      </c>
    </row>
    <row r="234" spans="1:5" ht="12.75">
      <c r="A234" s="12">
        <v>39.1</v>
      </c>
      <c r="B234" s="11" t="s">
        <v>10</v>
      </c>
      <c r="C234" s="11" t="s">
        <v>24</v>
      </c>
      <c r="D234" s="11" t="s">
        <v>24</v>
      </c>
      <c r="E234" s="11" t="s">
        <v>24</v>
      </c>
    </row>
    <row r="235" spans="1:5" ht="12.75">
      <c r="A235" s="12">
        <v>39.1</v>
      </c>
      <c r="B235" s="11" t="s">
        <v>22</v>
      </c>
      <c r="C235" s="11" t="s">
        <v>24</v>
      </c>
      <c r="D235" s="11" t="s">
        <v>24</v>
      </c>
      <c r="E235" s="11" t="s">
        <v>24</v>
      </c>
    </row>
    <row r="236" spans="1:5" ht="12.75">
      <c r="A236" s="12">
        <v>40.1</v>
      </c>
      <c r="B236" s="11" t="s">
        <v>18</v>
      </c>
      <c r="C236" s="11" t="s">
        <v>24</v>
      </c>
      <c r="D236" s="11" t="s">
        <v>24</v>
      </c>
      <c r="E236" s="11" t="s">
        <v>24</v>
      </c>
    </row>
    <row r="237" spans="1:5" ht="12.75">
      <c r="A237" s="12">
        <v>40.1</v>
      </c>
      <c r="B237" s="11" t="s">
        <v>19</v>
      </c>
      <c r="C237" s="11" t="s">
        <v>24</v>
      </c>
      <c r="D237" s="11" t="s">
        <v>24</v>
      </c>
      <c r="E237" s="11" t="s">
        <v>24</v>
      </c>
    </row>
    <row r="238" spans="1:5" ht="12.75">
      <c r="A238" s="12">
        <v>40.1</v>
      </c>
      <c r="B238" s="11" t="s">
        <v>20</v>
      </c>
      <c r="C238" s="11" t="s">
        <v>24</v>
      </c>
      <c r="D238" s="11" t="s">
        <v>24</v>
      </c>
      <c r="E238" s="11" t="s">
        <v>24</v>
      </c>
    </row>
    <row r="239" spans="1:5" ht="12.75">
      <c r="A239" s="12">
        <v>40.1</v>
      </c>
      <c r="B239" s="11" t="s">
        <v>21</v>
      </c>
      <c r="C239" s="11" t="s">
        <v>24</v>
      </c>
      <c r="D239" s="11" t="s">
        <v>24</v>
      </c>
      <c r="E239" s="11" t="s">
        <v>24</v>
      </c>
    </row>
    <row r="240" spans="1:5" ht="12.75">
      <c r="A240" s="12">
        <v>40.1</v>
      </c>
      <c r="B240" s="11" t="s">
        <v>10</v>
      </c>
      <c r="C240" s="11" t="s">
        <v>24</v>
      </c>
      <c r="D240" s="11" t="s">
        <v>24</v>
      </c>
      <c r="E240" s="11" t="s">
        <v>24</v>
      </c>
    </row>
    <row r="241" spans="1:5" ht="12.75">
      <c r="A241" s="12">
        <v>40.1</v>
      </c>
      <c r="B241" s="11" t="s">
        <v>22</v>
      </c>
      <c r="C241" s="11" t="s">
        <v>24</v>
      </c>
      <c r="D241" s="11" t="s">
        <v>24</v>
      </c>
      <c r="E241" s="11" t="s">
        <v>24</v>
      </c>
    </row>
    <row r="242" spans="1:5" ht="12.75">
      <c r="A242" s="12">
        <v>41.1</v>
      </c>
      <c r="B242" s="11" t="s">
        <v>18</v>
      </c>
      <c r="C242" s="11" t="s">
        <v>24</v>
      </c>
      <c r="D242" s="11" t="s">
        <v>24</v>
      </c>
      <c r="E242" s="11" t="s">
        <v>24</v>
      </c>
    </row>
    <row r="243" spans="1:5" ht="12.75">
      <c r="A243" s="12">
        <v>41.1</v>
      </c>
      <c r="B243" s="11" t="s">
        <v>19</v>
      </c>
      <c r="C243" s="11" t="s">
        <v>24</v>
      </c>
      <c r="D243" s="11" t="s">
        <v>24</v>
      </c>
      <c r="E243" s="11" t="s">
        <v>24</v>
      </c>
    </row>
    <row r="244" spans="1:5" ht="12.75">
      <c r="A244" s="12">
        <v>41.1</v>
      </c>
      <c r="B244" s="11" t="s">
        <v>20</v>
      </c>
      <c r="C244" s="11" t="s">
        <v>24</v>
      </c>
      <c r="D244" s="11" t="s">
        <v>24</v>
      </c>
      <c r="E244" s="11" t="s">
        <v>24</v>
      </c>
    </row>
    <row r="245" spans="1:5" ht="12.75">
      <c r="A245" s="12">
        <v>41.1</v>
      </c>
      <c r="B245" s="11" t="s">
        <v>21</v>
      </c>
      <c r="C245" s="11" t="s">
        <v>24</v>
      </c>
      <c r="D245" s="11" t="s">
        <v>24</v>
      </c>
      <c r="E245" s="11" t="s">
        <v>24</v>
      </c>
    </row>
    <row r="246" spans="1:5" ht="12.75">
      <c r="A246" s="12">
        <v>41.1</v>
      </c>
      <c r="B246" s="11" t="s">
        <v>10</v>
      </c>
      <c r="C246" s="11" t="s">
        <v>24</v>
      </c>
      <c r="D246" s="11" t="s">
        <v>24</v>
      </c>
      <c r="E246" s="11" t="s">
        <v>24</v>
      </c>
    </row>
    <row r="247" spans="1:5" ht="12.75">
      <c r="A247" s="12">
        <v>41.1</v>
      </c>
      <c r="B247" s="11" t="s">
        <v>22</v>
      </c>
      <c r="C247" s="11" t="s">
        <v>24</v>
      </c>
      <c r="D247" s="11" t="s">
        <v>24</v>
      </c>
      <c r="E247" s="11" t="s">
        <v>24</v>
      </c>
    </row>
    <row r="248" spans="1:5" ht="12.75">
      <c r="A248" s="12">
        <v>42.1</v>
      </c>
      <c r="B248" s="11" t="s">
        <v>18</v>
      </c>
      <c r="C248" s="11" t="s">
        <v>24</v>
      </c>
      <c r="D248" s="11" t="s">
        <v>24</v>
      </c>
      <c r="E248" s="11" t="s">
        <v>24</v>
      </c>
    </row>
    <row r="249" spans="1:5" ht="12.75">
      <c r="A249" s="12">
        <v>42.1</v>
      </c>
      <c r="B249" s="11" t="s">
        <v>19</v>
      </c>
      <c r="C249" s="11" t="s">
        <v>24</v>
      </c>
      <c r="D249" s="11" t="s">
        <v>24</v>
      </c>
      <c r="E249" s="11" t="s">
        <v>24</v>
      </c>
    </row>
    <row r="250" spans="1:5" ht="12.75">
      <c r="A250" s="12">
        <v>42.1</v>
      </c>
      <c r="B250" s="11" t="s">
        <v>20</v>
      </c>
      <c r="C250" s="11" t="s">
        <v>24</v>
      </c>
      <c r="D250" s="11" t="s">
        <v>24</v>
      </c>
      <c r="E250" s="11" t="s">
        <v>24</v>
      </c>
    </row>
    <row r="251" spans="1:5" ht="12.75">
      <c r="A251" s="12">
        <v>42.1</v>
      </c>
      <c r="B251" s="11" t="s">
        <v>21</v>
      </c>
      <c r="C251" s="11" t="s">
        <v>24</v>
      </c>
      <c r="D251" s="11" t="s">
        <v>24</v>
      </c>
      <c r="E251" s="11" t="s">
        <v>24</v>
      </c>
    </row>
    <row r="252" spans="1:5" ht="12.75">
      <c r="A252" s="12">
        <v>42.1</v>
      </c>
      <c r="B252" s="11" t="s">
        <v>10</v>
      </c>
      <c r="C252" s="11" t="s">
        <v>24</v>
      </c>
      <c r="D252" s="11" t="s">
        <v>24</v>
      </c>
      <c r="E252" s="11" t="s">
        <v>24</v>
      </c>
    </row>
    <row r="253" spans="1:5" ht="12.75">
      <c r="A253" s="12">
        <v>42.1</v>
      </c>
      <c r="B253" s="11" t="s">
        <v>22</v>
      </c>
      <c r="C253" s="11" t="s">
        <v>24</v>
      </c>
      <c r="D253" s="11" t="s">
        <v>24</v>
      </c>
      <c r="E253" s="11" t="s">
        <v>24</v>
      </c>
    </row>
    <row r="254" spans="1:5" ht="12.75">
      <c r="A254" s="12">
        <v>43.1</v>
      </c>
      <c r="B254" s="11" t="s">
        <v>18</v>
      </c>
      <c r="C254" s="11" t="s">
        <v>24</v>
      </c>
      <c r="D254" s="11" t="s">
        <v>24</v>
      </c>
      <c r="E254" s="11" t="s">
        <v>24</v>
      </c>
    </row>
    <row r="255" spans="1:5" ht="12.75">
      <c r="A255" s="12">
        <v>43.1</v>
      </c>
      <c r="B255" s="11" t="s">
        <v>19</v>
      </c>
      <c r="C255" s="11" t="s">
        <v>24</v>
      </c>
      <c r="D255" s="11" t="s">
        <v>24</v>
      </c>
      <c r="E255" s="11" t="s">
        <v>24</v>
      </c>
    </row>
    <row r="256" spans="1:5" ht="12.75">
      <c r="A256" s="12">
        <v>43.1</v>
      </c>
      <c r="B256" s="11" t="s">
        <v>20</v>
      </c>
      <c r="C256" s="11" t="s">
        <v>24</v>
      </c>
      <c r="D256" s="11" t="s">
        <v>24</v>
      </c>
      <c r="E256" s="11" t="s">
        <v>24</v>
      </c>
    </row>
    <row r="257" spans="1:5" ht="12.75">
      <c r="A257" s="12">
        <v>43.1</v>
      </c>
      <c r="B257" s="11" t="s">
        <v>21</v>
      </c>
      <c r="C257" s="11" t="s">
        <v>24</v>
      </c>
      <c r="D257" s="11" t="s">
        <v>24</v>
      </c>
      <c r="E257" s="11" t="s">
        <v>24</v>
      </c>
    </row>
    <row r="258" spans="1:5" ht="12.75">
      <c r="A258" s="12">
        <v>43.1</v>
      </c>
      <c r="B258" s="11" t="s">
        <v>10</v>
      </c>
      <c r="C258" s="11" t="s">
        <v>24</v>
      </c>
      <c r="D258" s="11" t="s">
        <v>24</v>
      </c>
      <c r="E258" s="11" t="s">
        <v>24</v>
      </c>
    </row>
    <row r="259" spans="1:5" ht="12.75">
      <c r="A259" s="12">
        <v>43.1</v>
      </c>
      <c r="B259" s="11" t="s">
        <v>22</v>
      </c>
      <c r="C259" s="11" t="s">
        <v>24</v>
      </c>
      <c r="D259" s="11" t="s">
        <v>24</v>
      </c>
      <c r="E259" s="11" t="s">
        <v>24</v>
      </c>
    </row>
    <row r="260" spans="1:5" ht="12.75">
      <c r="A260" s="12">
        <v>44.1</v>
      </c>
      <c r="B260" s="11" t="s">
        <v>18</v>
      </c>
      <c r="C260" s="11" t="s">
        <v>24</v>
      </c>
      <c r="D260" s="11" t="s">
        <v>24</v>
      </c>
      <c r="E260" s="11" t="s">
        <v>24</v>
      </c>
    </row>
    <row r="261" spans="1:5" ht="12.75">
      <c r="A261" s="12">
        <v>44.1</v>
      </c>
      <c r="B261" s="11" t="s">
        <v>19</v>
      </c>
      <c r="C261" s="11" t="s">
        <v>24</v>
      </c>
      <c r="D261" s="11" t="s">
        <v>24</v>
      </c>
      <c r="E261" s="11" t="s">
        <v>24</v>
      </c>
    </row>
    <row r="262" spans="1:5" ht="12.75">
      <c r="A262" s="12">
        <v>44.1</v>
      </c>
      <c r="B262" s="11" t="s">
        <v>20</v>
      </c>
      <c r="C262" s="11" t="s">
        <v>24</v>
      </c>
      <c r="D262" s="11" t="s">
        <v>24</v>
      </c>
      <c r="E262" s="11" t="s">
        <v>24</v>
      </c>
    </row>
    <row r="263" spans="1:5" ht="12.75">
      <c r="A263" s="12">
        <v>44.1</v>
      </c>
      <c r="B263" s="11" t="s">
        <v>21</v>
      </c>
      <c r="C263" s="11" t="s">
        <v>24</v>
      </c>
      <c r="D263" s="11" t="s">
        <v>24</v>
      </c>
      <c r="E263" s="11" t="s">
        <v>24</v>
      </c>
    </row>
    <row r="264" spans="1:5" ht="12.75">
      <c r="A264" s="12">
        <v>44.1</v>
      </c>
      <c r="B264" s="11" t="s">
        <v>10</v>
      </c>
      <c r="C264" s="11" t="s">
        <v>24</v>
      </c>
      <c r="D264" s="11" t="s">
        <v>24</v>
      </c>
      <c r="E264" s="11" t="s">
        <v>24</v>
      </c>
    </row>
    <row r="265" spans="1:5" ht="12.75">
      <c r="A265" s="12">
        <v>44.1</v>
      </c>
      <c r="B265" s="11" t="s">
        <v>22</v>
      </c>
      <c r="C265" s="11" t="s">
        <v>24</v>
      </c>
      <c r="D265" s="11" t="s">
        <v>24</v>
      </c>
      <c r="E265" s="11" t="s">
        <v>24</v>
      </c>
    </row>
    <row r="266" spans="1:5" ht="12.75">
      <c r="A266" s="12">
        <v>45.1</v>
      </c>
      <c r="B266" s="11" t="s">
        <v>18</v>
      </c>
      <c r="C266" s="11" t="s">
        <v>24</v>
      </c>
      <c r="D266" s="11" t="s">
        <v>24</v>
      </c>
      <c r="E266" s="11" t="s">
        <v>24</v>
      </c>
    </row>
    <row r="267" spans="1:5" ht="12.75">
      <c r="A267" s="12">
        <v>45.1</v>
      </c>
      <c r="B267" s="11" t="s">
        <v>19</v>
      </c>
      <c r="C267" s="11" t="s">
        <v>24</v>
      </c>
      <c r="D267" s="11" t="s">
        <v>24</v>
      </c>
      <c r="E267" s="11" t="s">
        <v>24</v>
      </c>
    </row>
    <row r="268" spans="1:5" ht="12.75">
      <c r="A268" s="12">
        <v>45.1</v>
      </c>
      <c r="B268" s="11" t="s">
        <v>20</v>
      </c>
      <c r="C268" s="11" t="s">
        <v>24</v>
      </c>
      <c r="D268" s="11" t="s">
        <v>24</v>
      </c>
      <c r="E268" s="11" t="s">
        <v>24</v>
      </c>
    </row>
    <row r="269" spans="1:5" ht="12.75">
      <c r="A269" s="12">
        <v>45.1</v>
      </c>
      <c r="B269" s="11" t="s">
        <v>21</v>
      </c>
      <c r="C269" s="11" t="s">
        <v>24</v>
      </c>
      <c r="D269" s="11" t="s">
        <v>24</v>
      </c>
      <c r="E269" s="11" t="s">
        <v>24</v>
      </c>
    </row>
    <row r="270" spans="1:5" ht="12.75">
      <c r="A270" s="12">
        <v>45.1</v>
      </c>
      <c r="B270" s="11" t="s">
        <v>10</v>
      </c>
      <c r="C270" s="11" t="s">
        <v>24</v>
      </c>
      <c r="D270" s="11" t="s">
        <v>24</v>
      </c>
      <c r="E270" s="11" t="s">
        <v>24</v>
      </c>
    </row>
    <row r="271" spans="1:5" ht="12.75">
      <c r="A271" s="12">
        <v>45.1</v>
      </c>
      <c r="B271" s="11" t="s">
        <v>22</v>
      </c>
      <c r="C271" s="11" t="s">
        <v>24</v>
      </c>
      <c r="D271" s="11" t="s">
        <v>24</v>
      </c>
      <c r="E271" s="11" t="s">
        <v>24</v>
      </c>
    </row>
    <row r="272" spans="1:5" ht="12.75">
      <c r="A272" s="12">
        <v>46.1</v>
      </c>
      <c r="B272" s="11" t="s">
        <v>18</v>
      </c>
      <c r="C272" s="11" t="s">
        <v>24</v>
      </c>
      <c r="D272" s="11" t="s">
        <v>24</v>
      </c>
      <c r="E272" s="11" t="s">
        <v>24</v>
      </c>
    </row>
    <row r="273" spans="1:5" ht="12.75">
      <c r="A273" s="12">
        <v>46.1</v>
      </c>
      <c r="B273" s="11" t="s">
        <v>19</v>
      </c>
      <c r="C273" s="11" t="s">
        <v>24</v>
      </c>
      <c r="D273" s="11" t="s">
        <v>24</v>
      </c>
      <c r="E273" s="11" t="s">
        <v>24</v>
      </c>
    </row>
    <row r="274" spans="1:5" ht="12.75">
      <c r="A274" s="12">
        <v>46.1</v>
      </c>
      <c r="B274" s="11" t="s">
        <v>20</v>
      </c>
      <c r="C274" s="11" t="s">
        <v>24</v>
      </c>
      <c r="D274" s="11" t="s">
        <v>24</v>
      </c>
      <c r="E274" s="11" t="s">
        <v>24</v>
      </c>
    </row>
    <row r="275" spans="1:5" ht="12.75">
      <c r="A275" s="12">
        <v>46.1</v>
      </c>
      <c r="B275" s="11" t="s">
        <v>21</v>
      </c>
      <c r="C275" s="11" t="s">
        <v>24</v>
      </c>
      <c r="D275" s="11" t="s">
        <v>24</v>
      </c>
      <c r="E275" s="11" t="s">
        <v>24</v>
      </c>
    </row>
    <row r="276" spans="1:5" ht="12.75">
      <c r="A276" s="12">
        <v>46.1</v>
      </c>
      <c r="B276" s="11" t="s">
        <v>10</v>
      </c>
      <c r="C276" s="11" t="s">
        <v>24</v>
      </c>
      <c r="D276" s="11" t="s">
        <v>24</v>
      </c>
      <c r="E276" s="11" t="s">
        <v>24</v>
      </c>
    </row>
    <row r="277" spans="1:5" ht="12.75">
      <c r="A277" s="12">
        <v>46.1</v>
      </c>
      <c r="B277" s="11" t="s">
        <v>22</v>
      </c>
      <c r="C277" s="11" t="s">
        <v>24</v>
      </c>
      <c r="D277" s="11" t="s">
        <v>24</v>
      </c>
      <c r="E277" s="11" t="s">
        <v>24</v>
      </c>
    </row>
    <row r="278" spans="1:5" ht="12.75">
      <c r="A278" s="12">
        <v>47.1</v>
      </c>
      <c r="B278" s="11" t="s">
        <v>18</v>
      </c>
      <c r="C278" s="11" t="s">
        <v>24</v>
      </c>
      <c r="D278" s="11" t="s">
        <v>24</v>
      </c>
      <c r="E278" s="11" t="s">
        <v>24</v>
      </c>
    </row>
    <row r="279" spans="1:5" ht="12.75">
      <c r="A279" s="12">
        <v>47.1</v>
      </c>
      <c r="B279" s="11" t="s">
        <v>19</v>
      </c>
      <c r="C279" s="11" t="s">
        <v>24</v>
      </c>
      <c r="D279" s="11" t="s">
        <v>24</v>
      </c>
      <c r="E279" s="11" t="s">
        <v>24</v>
      </c>
    </row>
    <row r="280" spans="1:5" ht="12.75">
      <c r="A280" s="12">
        <v>47.1</v>
      </c>
      <c r="B280" s="11" t="s">
        <v>20</v>
      </c>
      <c r="C280" s="11" t="s">
        <v>24</v>
      </c>
      <c r="D280" s="11" t="s">
        <v>24</v>
      </c>
      <c r="E280" s="11" t="s">
        <v>24</v>
      </c>
    </row>
    <row r="281" spans="1:5" ht="12.75">
      <c r="A281" s="12">
        <v>47.1</v>
      </c>
      <c r="B281" s="11" t="s">
        <v>21</v>
      </c>
      <c r="C281" s="11" t="s">
        <v>24</v>
      </c>
      <c r="D281" s="11" t="s">
        <v>24</v>
      </c>
      <c r="E281" s="11" t="s">
        <v>24</v>
      </c>
    </row>
    <row r="282" spans="1:5" ht="12.75">
      <c r="A282" s="12">
        <v>47.1</v>
      </c>
      <c r="B282" s="11" t="s">
        <v>10</v>
      </c>
      <c r="C282" s="11" t="s">
        <v>24</v>
      </c>
      <c r="D282" s="11" t="s">
        <v>24</v>
      </c>
      <c r="E282" s="11" t="s">
        <v>24</v>
      </c>
    </row>
    <row r="283" spans="1:5" ht="12.75">
      <c r="A283" s="12">
        <v>47.1</v>
      </c>
      <c r="B283" s="11" t="s">
        <v>22</v>
      </c>
      <c r="C283" s="11" t="s">
        <v>24</v>
      </c>
      <c r="D283" s="11" t="s">
        <v>24</v>
      </c>
      <c r="E283" s="11" t="s">
        <v>24</v>
      </c>
    </row>
    <row r="284" spans="1:5" ht="12.75">
      <c r="A284" s="12">
        <v>48.1</v>
      </c>
      <c r="B284" s="11" t="s">
        <v>18</v>
      </c>
      <c r="C284" s="11" t="s">
        <v>24</v>
      </c>
      <c r="D284" s="11" t="s">
        <v>24</v>
      </c>
      <c r="E284" s="11" t="s">
        <v>24</v>
      </c>
    </row>
    <row r="285" spans="1:5" ht="12.75">
      <c r="A285" s="12">
        <v>48.1</v>
      </c>
      <c r="B285" s="11" t="s">
        <v>19</v>
      </c>
      <c r="C285" s="11" t="s">
        <v>24</v>
      </c>
      <c r="D285" s="11" t="s">
        <v>24</v>
      </c>
      <c r="E285" s="11" t="s">
        <v>24</v>
      </c>
    </row>
    <row r="286" spans="1:5" ht="12.75">
      <c r="A286" s="12">
        <v>48.1</v>
      </c>
      <c r="B286" s="11" t="s">
        <v>20</v>
      </c>
      <c r="C286" s="11" t="s">
        <v>24</v>
      </c>
      <c r="D286" s="11" t="s">
        <v>24</v>
      </c>
      <c r="E286" s="11" t="s">
        <v>24</v>
      </c>
    </row>
    <row r="287" spans="1:5" ht="12.75">
      <c r="A287" s="12">
        <v>48.1</v>
      </c>
      <c r="B287" s="11" t="s">
        <v>21</v>
      </c>
      <c r="C287" s="11" t="s">
        <v>24</v>
      </c>
      <c r="D287" s="11" t="s">
        <v>24</v>
      </c>
      <c r="E287" s="11" t="s">
        <v>24</v>
      </c>
    </row>
    <row r="288" spans="1:5" ht="12.75">
      <c r="A288" s="12">
        <v>48.1</v>
      </c>
      <c r="B288" s="11" t="s">
        <v>10</v>
      </c>
      <c r="C288" s="11" t="s">
        <v>24</v>
      </c>
      <c r="D288" s="11" t="s">
        <v>24</v>
      </c>
      <c r="E288" s="11" t="s">
        <v>24</v>
      </c>
    </row>
    <row r="289" spans="1:5" ht="12.75">
      <c r="A289" s="12">
        <v>48.1</v>
      </c>
      <c r="B289" s="11" t="s">
        <v>22</v>
      </c>
      <c r="C289" s="11" t="s">
        <v>24</v>
      </c>
      <c r="D289" s="11" t="s">
        <v>24</v>
      </c>
      <c r="E289" s="11" t="s">
        <v>24</v>
      </c>
    </row>
    <row r="290" spans="1:5" ht="12.75">
      <c r="A290" s="12">
        <v>49</v>
      </c>
      <c r="B290" s="11" t="s">
        <v>18</v>
      </c>
      <c r="C290" s="11" t="s">
        <v>24</v>
      </c>
      <c r="D290" s="11" t="s">
        <v>24</v>
      </c>
      <c r="E290" s="11" t="s">
        <v>24</v>
      </c>
    </row>
    <row r="291" spans="1:5" ht="12.75">
      <c r="A291" s="12">
        <v>49</v>
      </c>
      <c r="B291" s="11" t="s">
        <v>19</v>
      </c>
      <c r="C291" s="11" t="s">
        <v>24</v>
      </c>
      <c r="D291" s="11" t="s">
        <v>24</v>
      </c>
      <c r="E291" s="11" t="s">
        <v>24</v>
      </c>
    </row>
    <row r="292" spans="1:5" ht="12.75">
      <c r="A292" s="12">
        <v>49</v>
      </c>
      <c r="B292" s="11" t="s">
        <v>20</v>
      </c>
      <c r="C292" s="11" t="s">
        <v>24</v>
      </c>
      <c r="D292" s="11" t="s">
        <v>24</v>
      </c>
      <c r="E292" s="11" t="s">
        <v>24</v>
      </c>
    </row>
    <row r="293" spans="1:5" ht="12.75">
      <c r="A293" s="12">
        <v>49</v>
      </c>
      <c r="B293" s="11" t="s">
        <v>21</v>
      </c>
      <c r="C293" s="11" t="s">
        <v>24</v>
      </c>
      <c r="D293" s="11" t="s">
        <v>24</v>
      </c>
      <c r="E293" s="11" t="s">
        <v>24</v>
      </c>
    </row>
    <row r="294" spans="1:5" ht="12.75">
      <c r="A294" s="12">
        <v>49</v>
      </c>
      <c r="B294" s="11" t="s">
        <v>10</v>
      </c>
      <c r="C294" s="11" t="s">
        <v>24</v>
      </c>
      <c r="D294" s="11" t="s">
        <v>24</v>
      </c>
      <c r="E294" s="11" t="s">
        <v>24</v>
      </c>
    </row>
    <row r="295" spans="1:5" ht="12.75">
      <c r="A295" s="12">
        <v>49</v>
      </c>
      <c r="B295" s="11" t="s">
        <v>22</v>
      </c>
      <c r="C295" s="11" t="s">
        <v>24</v>
      </c>
      <c r="D295" s="11" t="s">
        <v>24</v>
      </c>
      <c r="E295" s="11" t="s">
        <v>24</v>
      </c>
    </row>
    <row r="296" spans="1:5" ht="12.75">
      <c r="A296" s="12">
        <v>50</v>
      </c>
      <c r="B296" s="11" t="s">
        <v>18</v>
      </c>
      <c r="C296" s="11" t="s">
        <v>24</v>
      </c>
      <c r="D296" s="11" t="s">
        <v>24</v>
      </c>
      <c r="E296" s="11" t="s">
        <v>24</v>
      </c>
    </row>
    <row r="297" spans="1:5" ht="12.75">
      <c r="A297" s="12">
        <v>50</v>
      </c>
      <c r="B297" s="11" t="s">
        <v>19</v>
      </c>
      <c r="C297" s="11" t="s">
        <v>24</v>
      </c>
      <c r="D297" s="11" t="s">
        <v>24</v>
      </c>
      <c r="E297" s="11" t="s">
        <v>24</v>
      </c>
    </row>
    <row r="298" spans="1:5" ht="12.75">
      <c r="A298" s="12">
        <v>50</v>
      </c>
      <c r="B298" s="11" t="s">
        <v>20</v>
      </c>
      <c r="C298" s="11" t="s">
        <v>24</v>
      </c>
      <c r="D298" s="11" t="s">
        <v>24</v>
      </c>
      <c r="E298" s="11" t="s">
        <v>24</v>
      </c>
    </row>
    <row r="299" spans="1:5" ht="12.75">
      <c r="A299" s="12">
        <v>50</v>
      </c>
      <c r="B299" s="11" t="s">
        <v>21</v>
      </c>
      <c r="C299" s="11" t="s">
        <v>24</v>
      </c>
      <c r="D299" s="11" t="s">
        <v>24</v>
      </c>
      <c r="E299" s="11" t="s">
        <v>24</v>
      </c>
    </row>
    <row r="300" spans="1:5" ht="12.75">
      <c r="A300" s="12">
        <v>50</v>
      </c>
      <c r="B300" s="11" t="s">
        <v>10</v>
      </c>
      <c r="C300" s="11" t="s">
        <v>24</v>
      </c>
      <c r="D300" s="11" t="s">
        <v>24</v>
      </c>
      <c r="E300" s="11" t="s">
        <v>24</v>
      </c>
    </row>
    <row r="301" spans="1:5" ht="12.75">
      <c r="A301" s="12">
        <v>50</v>
      </c>
      <c r="B301" s="11" t="s">
        <v>22</v>
      </c>
      <c r="C301" s="11" t="s">
        <v>24</v>
      </c>
      <c r="D301" s="11" t="s">
        <v>24</v>
      </c>
      <c r="E301" s="11" t="s">
        <v>24</v>
      </c>
    </row>
    <row r="302" spans="2:5" ht="12.75">
      <c r="B302" s="11" t="s">
        <v>18</v>
      </c>
      <c r="C302" s="11" t="s">
        <v>24</v>
      </c>
      <c r="D302" s="11" t="s">
        <v>24</v>
      </c>
      <c r="E302" s="11" t="s">
        <v>24</v>
      </c>
    </row>
    <row r="303" spans="2:5" ht="12.75">
      <c r="B303" s="11" t="s">
        <v>19</v>
      </c>
      <c r="C303" s="11" t="s">
        <v>24</v>
      </c>
      <c r="D303" s="11" t="s">
        <v>24</v>
      </c>
      <c r="E303" s="11" t="s">
        <v>24</v>
      </c>
    </row>
    <row r="304" spans="2:5" ht="12.75">
      <c r="B304" s="11" t="s">
        <v>20</v>
      </c>
      <c r="C304" s="11" t="s">
        <v>24</v>
      </c>
      <c r="D304" s="11" t="s">
        <v>24</v>
      </c>
      <c r="E304" s="11" t="s">
        <v>24</v>
      </c>
    </row>
    <row r="305" spans="2:5" ht="12.75">
      <c r="B305" s="11" t="s">
        <v>21</v>
      </c>
      <c r="C305" s="11" t="s">
        <v>24</v>
      </c>
      <c r="D305" s="11" t="s">
        <v>24</v>
      </c>
      <c r="E305" s="11" t="s">
        <v>24</v>
      </c>
    </row>
    <row r="306" spans="2:5" ht="12.75">
      <c r="B306" s="11" t="s">
        <v>10</v>
      </c>
      <c r="C306" s="11" t="s">
        <v>24</v>
      </c>
      <c r="D306" s="11" t="s">
        <v>24</v>
      </c>
      <c r="E306" s="11" t="s">
        <v>24</v>
      </c>
    </row>
    <row r="307" spans="2:5" ht="12.75">
      <c r="B307" s="11" t="s">
        <v>22</v>
      </c>
      <c r="C307" s="11" t="s">
        <v>24</v>
      </c>
      <c r="D307" s="11" t="s">
        <v>24</v>
      </c>
      <c r="E307" s="11" t="s">
        <v>24</v>
      </c>
    </row>
    <row r="308" spans="2:5" ht="12.75">
      <c r="B308" s="11" t="s">
        <v>18</v>
      </c>
      <c r="C308" s="11" t="s">
        <v>24</v>
      </c>
      <c r="D308" s="11" t="s">
        <v>24</v>
      </c>
      <c r="E308" s="11" t="s">
        <v>24</v>
      </c>
    </row>
    <row r="309" spans="2:5" ht="12.75">
      <c r="B309" s="11" t="s">
        <v>19</v>
      </c>
      <c r="C309" s="11" t="s">
        <v>24</v>
      </c>
      <c r="D309" s="11" t="s">
        <v>24</v>
      </c>
      <c r="E309" s="11" t="s">
        <v>24</v>
      </c>
    </row>
    <row r="310" spans="2:5" ht="12.75">
      <c r="B310" s="11" t="s">
        <v>20</v>
      </c>
      <c r="C310" s="11" t="s">
        <v>24</v>
      </c>
      <c r="D310" s="11" t="s">
        <v>24</v>
      </c>
      <c r="E310" s="11" t="s">
        <v>24</v>
      </c>
    </row>
    <row r="311" spans="2:5" ht="12.75">
      <c r="B311" s="11" t="s">
        <v>21</v>
      </c>
      <c r="C311" s="11" t="s">
        <v>24</v>
      </c>
      <c r="D311" s="11" t="s">
        <v>24</v>
      </c>
      <c r="E311" s="11" t="s">
        <v>24</v>
      </c>
    </row>
    <row r="312" spans="2:5" ht="12.75">
      <c r="B312" s="11" t="s">
        <v>10</v>
      </c>
      <c r="C312" s="11" t="s">
        <v>24</v>
      </c>
      <c r="D312" s="11" t="s">
        <v>24</v>
      </c>
      <c r="E312" s="11" t="s">
        <v>24</v>
      </c>
    </row>
    <row r="313" spans="2:5" ht="12.75">
      <c r="B313" s="11" t="s">
        <v>22</v>
      </c>
      <c r="C313" s="11" t="s">
        <v>24</v>
      </c>
      <c r="D313" s="11" t="s">
        <v>24</v>
      </c>
      <c r="E313" s="11" t="s">
        <v>24</v>
      </c>
    </row>
    <row r="314" spans="2:5" ht="12.75">
      <c r="B314" s="11" t="s">
        <v>18</v>
      </c>
      <c r="C314" s="11" t="s">
        <v>24</v>
      </c>
      <c r="D314" s="11" t="s">
        <v>24</v>
      </c>
      <c r="E314" s="11" t="s">
        <v>24</v>
      </c>
    </row>
    <row r="315" spans="2:5" ht="12.75">
      <c r="B315" s="11" t="s">
        <v>19</v>
      </c>
      <c r="C315" s="11" t="s">
        <v>24</v>
      </c>
      <c r="D315" s="11" t="s">
        <v>24</v>
      </c>
      <c r="E315" s="11" t="s">
        <v>24</v>
      </c>
    </row>
    <row r="316" spans="2:5" ht="12.75">
      <c r="B316" s="11" t="s">
        <v>20</v>
      </c>
      <c r="C316" s="11" t="s">
        <v>24</v>
      </c>
      <c r="D316" s="11" t="s">
        <v>24</v>
      </c>
      <c r="E316" s="11" t="s">
        <v>24</v>
      </c>
    </row>
    <row r="317" spans="2:5" ht="12.75">
      <c r="B317" s="11" t="s">
        <v>21</v>
      </c>
      <c r="C317" s="11" t="s">
        <v>24</v>
      </c>
      <c r="D317" s="11" t="s">
        <v>24</v>
      </c>
      <c r="E317" s="11" t="s">
        <v>24</v>
      </c>
    </row>
    <row r="318" spans="2:5" ht="12.75">
      <c r="B318" s="11" t="s">
        <v>10</v>
      </c>
      <c r="C318" s="11" t="s">
        <v>24</v>
      </c>
      <c r="D318" s="11" t="s">
        <v>24</v>
      </c>
      <c r="E318" s="11" t="s">
        <v>24</v>
      </c>
    </row>
    <row r="319" spans="2:5" ht="12.75">
      <c r="B319" s="11" t="s">
        <v>22</v>
      </c>
      <c r="C319" s="11" t="s">
        <v>24</v>
      </c>
      <c r="D319" s="11" t="s">
        <v>24</v>
      </c>
      <c r="E319" s="11" t="s">
        <v>24</v>
      </c>
    </row>
    <row r="320" spans="2:5" ht="12.75">
      <c r="B320" s="11" t="s">
        <v>18</v>
      </c>
      <c r="C320" s="11" t="s">
        <v>24</v>
      </c>
      <c r="D320" s="11" t="s">
        <v>24</v>
      </c>
      <c r="E320" s="11" t="s">
        <v>24</v>
      </c>
    </row>
    <row r="321" spans="2:5" ht="12.75">
      <c r="B321" s="11" t="s">
        <v>19</v>
      </c>
      <c r="C321" s="11" t="s">
        <v>24</v>
      </c>
      <c r="D321" s="11" t="s">
        <v>24</v>
      </c>
      <c r="E321" s="11" t="s">
        <v>24</v>
      </c>
    </row>
    <row r="322" spans="2:5" ht="12.75">
      <c r="B322" s="11" t="s">
        <v>20</v>
      </c>
      <c r="C322" s="11" t="s">
        <v>24</v>
      </c>
      <c r="D322" s="11" t="s">
        <v>24</v>
      </c>
      <c r="E322" s="11" t="s">
        <v>24</v>
      </c>
    </row>
    <row r="323" spans="2:5" ht="12.75">
      <c r="B323" s="11" t="s">
        <v>21</v>
      </c>
      <c r="C323" s="11" t="s">
        <v>24</v>
      </c>
      <c r="D323" s="11" t="s">
        <v>24</v>
      </c>
      <c r="E323" s="11" t="s">
        <v>24</v>
      </c>
    </row>
    <row r="324" spans="2:5" ht="12.75">
      <c r="B324" s="11" t="s">
        <v>10</v>
      </c>
      <c r="C324" s="11" t="s">
        <v>24</v>
      </c>
      <c r="D324" s="11" t="s">
        <v>24</v>
      </c>
      <c r="E324" s="11" t="s">
        <v>24</v>
      </c>
    </row>
    <row r="325" spans="2:5" ht="12.75">
      <c r="B325" s="11" t="s">
        <v>22</v>
      </c>
      <c r="C325" s="11" t="s">
        <v>24</v>
      </c>
      <c r="D325" s="11" t="s">
        <v>24</v>
      </c>
      <c r="E325" s="11" t="s">
        <v>24</v>
      </c>
    </row>
    <row r="326" spans="2:5" ht="12.75">
      <c r="B326" s="11" t="s">
        <v>18</v>
      </c>
      <c r="C326" s="11" t="s">
        <v>24</v>
      </c>
      <c r="D326" s="11" t="s">
        <v>24</v>
      </c>
      <c r="E326" s="11" t="s">
        <v>24</v>
      </c>
    </row>
    <row r="327" spans="2:5" ht="12.75">
      <c r="B327" s="11" t="s">
        <v>19</v>
      </c>
      <c r="C327" s="11" t="s">
        <v>24</v>
      </c>
      <c r="D327" s="11" t="s">
        <v>24</v>
      </c>
      <c r="E327" s="11" t="s">
        <v>24</v>
      </c>
    </row>
    <row r="328" spans="2:5" ht="12.75">
      <c r="B328" s="11" t="s">
        <v>20</v>
      </c>
      <c r="C328" s="11" t="s">
        <v>24</v>
      </c>
      <c r="D328" s="11" t="s">
        <v>24</v>
      </c>
      <c r="E328" s="11" t="s">
        <v>24</v>
      </c>
    </row>
    <row r="329" spans="2:5" ht="12.75">
      <c r="B329" s="11" t="s">
        <v>21</v>
      </c>
      <c r="C329" s="11" t="s">
        <v>24</v>
      </c>
      <c r="D329" s="11" t="s">
        <v>24</v>
      </c>
      <c r="E329" s="11" t="s">
        <v>24</v>
      </c>
    </row>
    <row r="330" spans="2:5" ht="12.75">
      <c r="B330" s="11" t="s">
        <v>10</v>
      </c>
      <c r="C330" s="11" t="s">
        <v>24</v>
      </c>
      <c r="D330" s="11" t="s">
        <v>24</v>
      </c>
      <c r="E330" s="11" t="s">
        <v>24</v>
      </c>
    </row>
    <row r="331" spans="2:5" ht="12.75">
      <c r="B331" s="11" t="s">
        <v>22</v>
      </c>
      <c r="C331" s="11" t="s">
        <v>24</v>
      </c>
      <c r="D331" s="11" t="s">
        <v>24</v>
      </c>
      <c r="E331" s="11" t="s">
        <v>24</v>
      </c>
    </row>
    <row r="332" spans="2:5" ht="12.75">
      <c r="B332" s="11" t="s">
        <v>18</v>
      </c>
      <c r="C332" s="11" t="s">
        <v>24</v>
      </c>
      <c r="D332" s="11" t="s">
        <v>24</v>
      </c>
      <c r="E332" s="11" t="s">
        <v>24</v>
      </c>
    </row>
    <row r="333" spans="2:5" ht="12.75">
      <c r="B333" s="11" t="s">
        <v>19</v>
      </c>
      <c r="C333" s="11" t="s">
        <v>24</v>
      </c>
      <c r="D333" s="11" t="s">
        <v>24</v>
      </c>
      <c r="E333" s="11" t="s">
        <v>24</v>
      </c>
    </row>
    <row r="334" spans="2:5" ht="12.75">
      <c r="B334" s="11" t="s">
        <v>20</v>
      </c>
      <c r="C334" s="11" t="s">
        <v>24</v>
      </c>
      <c r="D334" s="11" t="s">
        <v>24</v>
      </c>
      <c r="E334" s="11" t="s">
        <v>24</v>
      </c>
    </row>
    <row r="335" spans="2:5" ht="12.75">
      <c r="B335" s="11" t="s">
        <v>21</v>
      </c>
      <c r="C335" s="11" t="s">
        <v>24</v>
      </c>
      <c r="D335" s="11" t="s">
        <v>24</v>
      </c>
      <c r="E335" s="11" t="s">
        <v>24</v>
      </c>
    </row>
    <row r="336" spans="2:5" ht="12.75">
      <c r="B336" s="11" t="s">
        <v>10</v>
      </c>
      <c r="C336" s="11" t="s">
        <v>24</v>
      </c>
      <c r="D336" s="11" t="s">
        <v>24</v>
      </c>
      <c r="E336" s="11" t="s">
        <v>24</v>
      </c>
    </row>
    <row r="337" spans="2:5" ht="12.75">
      <c r="B337" s="11" t="s">
        <v>22</v>
      </c>
      <c r="C337" s="11" t="s">
        <v>24</v>
      </c>
      <c r="D337" s="11" t="s">
        <v>24</v>
      </c>
      <c r="E337" s="11" t="s">
        <v>24</v>
      </c>
    </row>
    <row r="338" spans="2:5" ht="12.75">
      <c r="B338" s="11" t="s">
        <v>18</v>
      </c>
      <c r="C338" s="11" t="s">
        <v>24</v>
      </c>
      <c r="D338" s="11" t="s">
        <v>24</v>
      </c>
      <c r="E338" s="11" t="s">
        <v>24</v>
      </c>
    </row>
    <row r="339" spans="2:5" ht="12.75">
      <c r="B339" s="11" t="s">
        <v>19</v>
      </c>
      <c r="C339" s="11" t="s">
        <v>24</v>
      </c>
      <c r="D339" s="11" t="s">
        <v>24</v>
      </c>
      <c r="E339" s="11" t="s">
        <v>24</v>
      </c>
    </row>
    <row r="340" spans="2:5" ht="12.75">
      <c r="B340" s="11" t="s">
        <v>20</v>
      </c>
      <c r="C340" s="11" t="s">
        <v>24</v>
      </c>
      <c r="D340" s="11" t="s">
        <v>24</v>
      </c>
      <c r="E340" s="11" t="s">
        <v>24</v>
      </c>
    </row>
    <row r="341" spans="2:5" ht="12.75">
      <c r="B341" s="11" t="s">
        <v>21</v>
      </c>
      <c r="C341" s="11" t="s">
        <v>24</v>
      </c>
      <c r="D341" s="11" t="s">
        <v>24</v>
      </c>
      <c r="E341" s="11" t="s">
        <v>24</v>
      </c>
    </row>
    <row r="342" spans="2:5" ht="12.75">
      <c r="B342" s="11" t="s">
        <v>10</v>
      </c>
      <c r="C342" s="11" t="s">
        <v>24</v>
      </c>
      <c r="D342" s="11" t="s">
        <v>24</v>
      </c>
      <c r="E342" s="11" t="s">
        <v>24</v>
      </c>
    </row>
    <row r="343" spans="2:5" ht="12.75">
      <c r="B343" s="11" t="s">
        <v>22</v>
      </c>
      <c r="C343" s="11" t="s">
        <v>24</v>
      </c>
      <c r="D343" s="11" t="s">
        <v>24</v>
      </c>
      <c r="E343" s="11" t="s">
        <v>24</v>
      </c>
    </row>
    <row r="344" spans="2:5" ht="12.75">
      <c r="B344" s="11" t="s">
        <v>18</v>
      </c>
      <c r="C344" s="11" t="s">
        <v>24</v>
      </c>
      <c r="D344" s="11" t="s">
        <v>24</v>
      </c>
      <c r="E344" s="11" t="s">
        <v>24</v>
      </c>
    </row>
    <row r="345" spans="2:5" ht="12.75">
      <c r="B345" s="11" t="s">
        <v>19</v>
      </c>
      <c r="C345" s="11" t="s">
        <v>24</v>
      </c>
      <c r="D345" s="11" t="s">
        <v>24</v>
      </c>
      <c r="E345" s="11" t="s">
        <v>24</v>
      </c>
    </row>
    <row r="346" spans="2:5" ht="12.75">
      <c r="B346" s="11" t="s">
        <v>20</v>
      </c>
      <c r="C346" s="11" t="s">
        <v>24</v>
      </c>
      <c r="D346" s="11" t="s">
        <v>24</v>
      </c>
      <c r="E346" s="11" t="s">
        <v>24</v>
      </c>
    </row>
    <row r="347" spans="2:5" ht="12.75">
      <c r="B347" s="11" t="s">
        <v>21</v>
      </c>
      <c r="C347" s="11" t="s">
        <v>24</v>
      </c>
      <c r="D347" s="11" t="s">
        <v>24</v>
      </c>
      <c r="E347" s="11" t="s">
        <v>24</v>
      </c>
    </row>
    <row r="348" spans="2:5" ht="12.75">
      <c r="B348" s="11" t="s">
        <v>10</v>
      </c>
      <c r="C348" s="11" t="s">
        <v>24</v>
      </c>
      <c r="D348" s="11" t="s">
        <v>24</v>
      </c>
      <c r="E348" s="11" t="s">
        <v>24</v>
      </c>
    </row>
    <row r="349" spans="2:5" ht="12.75">
      <c r="B349" s="11" t="s">
        <v>22</v>
      </c>
      <c r="C349" s="11" t="s">
        <v>24</v>
      </c>
      <c r="D349" s="11" t="s">
        <v>24</v>
      </c>
      <c r="E349" s="11" t="s">
        <v>24</v>
      </c>
    </row>
    <row r="350" spans="2:5" ht="12.75">
      <c r="B350" s="11" t="s">
        <v>18</v>
      </c>
      <c r="C350" s="11" t="s">
        <v>24</v>
      </c>
      <c r="D350" s="11" t="s">
        <v>24</v>
      </c>
      <c r="E350" s="11" t="s">
        <v>24</v>
      </c>
    </row>
    <row r="351" spans="2:5" ht="12.75">
      <c r="B351" s="11" t="s">
        <v>19</v>
      </c>
      <c r="C351" s="11" t="s">
        <v>24</v>
      </c>
      <c r="D351" s="11" t="s">
        <v>24</v>
      </c>
      <c r="E351" s="11" t="s">
        <v>24</v>
      </c>
    </row>
    <row r="352" spans="2:5" ht="12.75">
      <c r="B352" s="11" t="s">
        <v>20</v>
      </c>
      <c r="C352" s="11" t="s">
        <v>24</v>
      </c>
      <c r="D352" s="11" t="s">
        <v>24</v>
      </c>
      <c r="E352" s="11" t="s">
        <v>24</v>
      </c>
    </row>
    <row r="353" spans="2:5" ht="12.75">
      <c r="B353" s="11" t="s">
        <v>21</v>
      </c>
      <c r="C353" s="11" t="s">
        <v>24</v>
      </c>
      <c r="D353" s="11" t="s">
        <v>24</v>
      </c>
      <c r="E353" s="11" t="s">
        <v>24</v>
      </c>
    </row>
    <row r="354" spans="2:5" ht="12.75">
      <c r="B354" s="11" t="s">
        <v>10</v>
      </c>
      <c r="C354" s="11" t="s">
        <v>24</v>
      </c>
      <c r="D354" s="11" t="s">
        <v>24</v>
      </c>
      <c r="E354" s="11" t="s">
        <v>24</v>
      </c>
    </row>
    <row r="355" spans="2:5" ht="12.75">
      <c r="B355" s="11" t="s">
        <v>22</v>
      </c>
      <c r="C355" s="11" t="s">
        <v>24</v>
      </c>
      <c r="D355" s="11" t="s">
        <v>24</v>
      </c>
      <c r="E355" s="11" t="s">
        <v>24</v>
      </c>
    </row>
    <row r="356" spans="2:5" ht="12.75">
      <c r="B356" s="11" t="s">
        <v>18</v>
      </c>
      <c r="C356" s="11" t="s">
        <v>24</v>
      </c>
      <c r="D356" s="11" t="s">
        <v>24</v>
      </c>
      <c r="E356" s="11" t="s">
        <v>24</v>
      </c>
    </row>
    <row r="357" spans="2:5" ht="12.75">
      <c r="B357" s="11" t="s">
        <v>19</v>
      </c>
      <c r="C357" s="11" t="s">
        <v>24</v>
      </c>
      <c r="D357" s="11" t="s">
        <v>24</v>
      </c>
      <c r="E357" s="11" t="s">
        <v>24</v>
      </c>
    </row>
    <row r="358" spans="2:5" ht="12.75">
      <c r="B358" s="11" t="s">
        <v>20</v>
      </c>
      <c r="C358" s="11" t="s">
        <v>24</v>
      </c>
      <c r="D358" s="11" t="s">
        <v>24</v>
      </c>
      <c r="E358" s="11" t="s">
        <v>24</v>
      </c>
    </row>
    <row r="359" spans="2:5" ht="12.75">
      <c r="B359" s="11" t="s">
        <v>21</v>
      </c>
      <c r="C359" s="11" t="s">
        <v>24</v>
      </c>
      <c r="D359" s="11" t="s">
        <v>24</v>
      </c>
      <c r="E359" s="11" t="s">
        <v>24</v>
      </c>
    </row>
    <row r="360" spans="2:5" ht="12.75">
      <c r="B360" s="11" t="s">
        <v>10</v>
      </c>
      <c r="C360" s="11" t="s">
        <v>24</v>
      </c>
      <c r="D360" s="11" t="s">
        <v>24</v>
      </c>
      <c r="E360" s="11" t="s">
        <v>24</v>
      </c>
    </row>
    <row r="361" spans="2:5" ht="12.75">
      <c r="B361" s="11" t="s">
        <v>22</v>
      </c>
      <c r="C361" s="11" t="s">
        <v>24</v>
      </c>
      <c r="D361" s="11" t="s">
        <v>24</v>
      </c>
      <c r="E361" s="11" t="s">
        <v>24</v>
      </c>
    </row>
    <row r="362" spans="2:5" ht="12.75">
      <c r="B362" s="11" t="s">
        <v>18</v>
      </c>
      <c r="C362" s="11" t="s">
        <v>24</v>
      </c>
      <c r="D362" s="11" t="s">
        <v>24</v>
      </c>
      <c r="E362" s="11" t="s">
        <v>24</v>
      </c>
    </row>
    <row r="363" spans="2:5" ht="12.75">
      <c r="B363" s="11" t="s">
        <v>19</v>
      </c>
      <c r="C363" s="11" t="s">
        <v>24</v>
      </c>
      <c r="D363" s="11" t="s">
        <v>24</v>
      </c>
      <c r="E363" s="11" t="s">
        <v>24</v>
      </c>
    </row>
    <row r="364" spans="2:5" ht="12.75">
      <c r="B364" s="11" t="s">
        <v>20</v>
      </c>
      <c r="C364" s="11" t="s">
        <v>24</v>
      </c>
      <c r="D364" s="11" t="s">
        <v>24</v>
      </c>
      <c r="E364" s="11" t="s">
        <v>24</v>
      </c>
    </row>
    <row r="365" spans="2:5" ht="12.75">
      <c r="B365" s="11" t="s">
        <v>21</v>
      </c>
      <c r="C365" s="11" t="s">
        <v>24</v>
      </c>
      <c r="D365" s="11" t="s">
        <v>24</v>
      </c>
      <c r="E365" s="11" t="s">
        <v>24</v>
      </c>
    </row>
    <row r="366" spans="2:5" ht="12.75">
      <c r="B366" s="11" t="s">
        <v>10</v>
      </c>
      <c r="C366" s="11" t="s">
        <v>24</v>
      </c>
      <c r="D366" s="11" t="s">
        <v>24</v>
      </c>
      <c r="E366" s="11" t="s">
        <v>24</v>
      </c>
    </row>
    <row r="367" spans="2:5" ht="12.75">
      <c r="B367" s="11" t="s">
        <v>22</v>
      </c>
      <c r="C367" s="11" t="s">
        <v>24</v>
      </c>
      <c r="D367" s="11" t="s">
        <v>24</v>
      </c>
      <c r="E367" s="11" t="s">
        <v>24</v>
      </c>
    </row>
    <row r="368" spans="2:5" ht="12.75">
      <c r="B368" s="11" t="s">
        <v>18</v>
      </c>
      <c r="C368" s="11" t="s">
        <v>24</v>
      </c>
      <c r="D368" s="11" t="s">
        <v>24</v>
      </c>
      <c r="E368" s="11" t="s">
        <v>24</v>
      </c>
    </row>
    <row r="369" spans="2:5" ht="12.75">
      <c r="B369" s="11" t="s">
        <v>19</v>
      </c>
      <c r="C369" s="11" t="s">
        <v>24</v>
      </c>
      <c r="D369" s="11" t="s">
        <v>24</v>
      </c>
      <c r="E369" s="11" t="s">
        <v>24</v>
      </c>
    </row>
    <row r="370" spans="2:5" ht="12.75">
      <c r="B370" s="11" t="s">
        <v>20</v>
      </c>
      <c r="C370" s="11" t="s">
        <v>24</v>
      </c>
      <c r="D370" s="11" t="s">
        <v>24</v>
      </c>
      <c r="E370" s="11" t="s">
        <v>24</v>
      </c>
    </row>
    <row r="371" spans="2:5" ht="12.75">
      <c r="B371" s="11" t="s">
        <v>21</v>
      </c>
      <c r="C371" s="11" t="s">
        <v>24</v>
      </c>
      <c r="D371" s="11" t="s">
        <v>24</v>
      </c>
      <c r="E371" s="11" t="s">
        <v>24</v>
      </c>
    </row>
    <row r="372" spans="2:5" ht="12.75">
      <c r="B372" s="11" t="s">
        <v>10</v>
      </c>
      <c r="C372" s="11" t="s">
        <v>24</v>
      </c>
      <c r="D372" s="11" t="s">
        <v>24</v>
      </c>
      <c r="E372" s="11" t="s">
        <v>24</v>
      </c>
    </row>
    <row r="373" spans="2:5" ht="12.75">
      <c r="B373" s="11" t="s">
        <v>22</v>
      </c>
      <c r="C373" s="11" t="s">
        <v>24</v>
      </c>
      <c r="D373" s="11" t="s">
        <v>24</v>
      </c>
      <c r="E373" s="11" t="s">
        <v>24</v>
      </c>
    </row>
    <row r="374" spans="2:5" ht="12.75">
      <c r="B374" s="11" t="s">
        <v>18</v>
      </c>
      <c r="C374" s="11" t="s">
        <v>24</v>
      </c>
      <c r="D374" s="11" t="s">
        <v>24</v>
      </c>
      <c r="E374" s="11" t="s">
        <v>24</v>
      </c>
    </row>
    <row r="375" spans="2:5" ht="12.75">
      <c r="B375" s="11" t="s">
        <v>19</v>
      </c>
      <c r="C375" s="11" t="s">
        <v>24</v>
      </c>
      <c r="D375" s="11" t="s">
        <v>24</v>
      </c>
      <c r="E375" s="11" t="s">
        <v>24</v>
      </c>
    </row>
    <row r="376" spans="2:5" ht="12.75">
      <c r="B376" s="11" t="s">
        <v>20</v>
      </c>
      <c r="C376" s="11" t="s">
        <v>24</v>
      </c>
      <c r="D376" s="11" t="s">
        <v>24</v>
      </c>
      <c r="E376" s="11" t="s">
        <v>24</v>
      </c>
    </row>
    <row r="377" spans="2:5" ht="12.75">
      <c r="B377" s="11" t="s">
        <v>21</v>
      </c>
      <c r="C377" s="11" t="s">
        <v>24</v>
      </c>
      <c r="D377" s="11" t="s">
        <v>24</v>
      </c>
      <c r="E377" s="11" t="s">
        <v>24</v>
      </c>
    </row>
    <row r="378" spans="2:5" ht="12.75">
      <c r="B378" s="11" t="s">
        <v>10</v>
      </c>
      <c r="C378" s="11" t="s">
        <v>24</v>
      </c>
      <c r="D378" s="11" t="s">
        <v>24</v>
      </c>
      <c r="E378" s="11" t="s">
        <v>24</v>
      </c>
    </row>
    <row r="379" spans="2:5" ht="12.75">
      <c r="B379" s="11" t="s">
        <v>22</v>
      </c>
      <c r="C379" s="11" t="s">
        <v>24</v>
      </c>
      <c r="D379" s="11" t="s">
        <v>24</v>
      </c>
      <c r="E379" s="11" t="s">
        <v>24</v>
      </c>
    </row>
    <row r="380" spans="2:5" ht="12.75">
      <c r="B380" s="11" t="s">
        <v>18</v>
      </c>
      <c r="C380" s="11" t="s">
        <v>24</v>
      </c>
      <c r="D380" s="11" t="s">
        <v>24</v>
      </c>
      <c r="E380" s="11" t="s">
        <v>24</v>
      </c>
    </row>
    <row r="381" spans="2:5" ht="12.75">
      <c r="B381" s="11" t="s">
        <v>19</v>
      </c>
      <c r="C381" s="11" t="s">
        <v>24</v>
      </c>
      <c r="D381" s="11" t="s">
        <v>24</v>
      </c>
      <c r="E381" s="11" t="s">
        <v>24</v>
      </c>
    </row>
    <row r="382" spans="2:5" ht="12.75">
      <c r="B382" s="11" t="s">
        <v>20</v>
      </c>
      <c r="C382" s="11" t="s">
        <v>24</v>
      </c>
      <c r="D382" s="11" t="s">
        <v>24</v>
      </c>
      <c r="E382" s="11" t="s">
        <v>24</v>
      </c>
    </row>
    <row r="383" spans="2:5" ht="12.75">
      <c r="B383" s="11" t="s">
        <v>21</v>
      </c>
      <c r="C383" s="11" t="s">
        <v>24</v>
      </c>
      <c r="D383" s="11" t="s">
        <v>24</v>
      </c>
      <c r="E383" s="11" t="s">
        <v>24</v>
      </c>
    </row>
    <row r="384" spans="2:5" ht="12.75">
      <c r="B384" s="11" t="s">
        <v>10</v>
      </c>
      <c r="C384" s="11" t="s">
        <v>24</v>
      </c>
      <c r="D384" s="11" t="s">
        <v>24</v>
      </c>
      <c r="E384" s="11" t="s">
        <v>24</v>
      </c>
    </row>
    <row r="385" spans="2:5" ht="12.75">
      <c r="B385" s="11" t="s">
        <v>22</v>
      </c>
      <c r="C385" s="11" t="s">
        <v>24</v>
      </c>
      <c r="D385" s="11" t="s">
        <v>24</v>
      </c>
      <c r="E385" s="11" t="s">
        <v>24</v>
      </c>
    </row>
    <row r="386" spans="2:5" ht="12.75">
      <c r="B386" s="11" t="s">
        <v>18</v>
      </c>
      <c r="C386" s="11" t="s">
        <v>24</v>
      </c>
      <c r="D386" s="11" t="s">
        <v>24</v>
      </c>
      <c r="E386" s="11" t="s">
        <v>24</v>
      </c>
    </row>
    <row r="387" spans="2:5" ht="12.75">
      <c r="B387" s="11" t="s">
        <v>19</v>
      </c>
      <c r="C387" s="11" t="s">
        <v>24</v>
      </c>
      <c r="D387" s="11" t="s">
        <v>24</v>
      </c>
      <c r="E387" s="11" t="s">
        <v>24</v>
      </c>
    </row>
    <row r="388" spans="2:5" ht="12.75">
      <c r="B388" s="11" t="s">
        <v>20</v>
      </c>
      <c r="C388" s="11" t="s">
        <v>24</v>
      </c>
      <c r="D388" s="11" t="s">
        <v>24</v>
      </c>
      <c r="E388" s="11" t="s">
        <v>24</v>
      </c>
    </row>
    <row r="389" spans="2:5" ht="12.75">
      <c r="B389" s="11" t="s">
        <v>21</v>
      </c>
      <c r="C389" s="11" t="s">
        <v>24</v>
      </c>
      <c r="D389" s="11" t="s">
        <v>24</v>
      </c>
      <c r="E389" s="11" t="s">
        <v>24</v>
      </c>
    </row>
    <row r="390" spans="2:5" ht="12.75">
      <c r="B390" s="11" t="s">
        <v>10</v>
      </c>
      <c r="C390" s="11" t="s">
        <v>24</v>
      </c>
      <c r="D390" s="11" t="s">
        <v>24</v>
      </c>
      <c r="E390" s="11" t="s">
        <v>24</v>
      </c>
    </row>
    <row r="391" spans="2:5" ht="12.75">
      <c r="B391" s="11" t="s">
        <v>22</v>
      </c>
      <c r="C391" s="11" t="s">
        <v>24</v>
      </c>
      <c r="D391" s="11" t="s">
        <v>24</v>
      </c>
      <c r="E391" s="11" t="s">
        <v>24</v>
      </c>
    </row>
    <row r="392" spans="2:5" ht="12.75">
      <c r="B392" s="11" t="s">
        <v>18</v>
      </c>
      <c r="C392" s="11" t="s">
        <v>24</v>
      </c>
      <c r="D392" s="11" t="s">
        <v>24</v>
      </c>
      <c r="E392" s="11" t="s">
        <v>24</v>
      </c>
    </row>
    <row r="393" spans="2:5" ht="12.75">
      <c r="B393" s="11" t="s">
        <v>19</v>
      </c>
      <c r="C393" s="11" t="s">
        <v>24</v>
      </c>
      <c r="D393" s="11" t="s">
        <v>24</v>
      </c>
      <c r="E393" s="11" t="s">
        <v>24</v>
      </c>
    </row>
    <row r="394" spans="2:5" ht="12.75">
      <c r="B394" s="11" t="s">
        <v>20</v>
      </c>
      <c r="C394" s="11" t="s">
        <v>24</v>
      </c>
      <c r="D394" s="11" t="s">
        <v>24</v>
      </c>
      <c r="E394" s="11" t="s">
        <v>24</v>
      </c>
    </row>
    <row r="395" spans="2:5" ht="12.75">
      <c r="B395" s="11" t="s">
        <v>21</v>
      </c>
      <c r="C395" s="11" t="s">
        <v>24</v>
      </c>
      <c r="D395" s="11" t="s">
        <v>24</v>
      </c>
      <c r="E395" s="11" t="s">
        <v>24</v>
      </c>
    </row>
    <row r="396" spans="2:5" ht="12.75">
      <c r="B396" s="11" t="s">
        <v>10</v>
      </c>
      <c r="C396" s="11" t="s">
        <v>24</v>
      </c>
      <c r="D396" s="11" t="s">
        <v>24</v>
      </c>
      <c r="E396" s="11" t="s">
        <v>24</v>
      </c>
    </row>
    <row r="397" spans="2:5" ht="12.75">
      <c r="B397" s="11" t="s">
        <v>22</v>
      </c>
      <c r="C397" s="11" t="s">
        <v>24</v>
      </c>
      <c r="D397" s="11" t="s">
        <v>24</v>
      </c>
      <c r="E397" s="11" t="s">
        <v>24</v>
      </c>
    </row>
    <row r="398" spans="2:5" ht="12.75">
      <c r="B398" s="11" t="s">
        <v>18</v>
      </c>
      <c r="C398" s="11" t="s">
        <v>24</v>
      </c>
      <c r="D398" s="11" t="s">
        <v>24</v>
      </c>
      <c r="E398" s="11" t="s">
        <v>24</v>
      </c>
    </row>
    <row r="399" spans="2:5" ht="12.75">
      <c r="B399" s="11" t="s">
        <v>19</v>
      </c>
      <c r="C399" s="11" t="s">
        <v>24</v>
      </c>
      <c r="D399" s="11" t="s">
        <v>24</v>
      </c>
      <c r="E399" s="11" t="s">
        <v>24</v>
      </c>
    </row>
    <row r="400" spans="2:5" ht="12.75">
      <c r="B400" s="11" t="s">
        <v>20</v>
      </c>
      <c r="C400" s="11" t="s">
        <v>24</v>
      </c>
      <c r="D400" s="11" t="s">
        <v>24</v>
      </c>
      <c r="E400" s="11" t="s">
        <v>24</v>
      </c>
    </row>
    <row r="401" spans="2:5" ht="12.75">
      <c r="B401" s="11" t="s">
        <v>21</v>
      </c>
      <c r="C401" s="11" t="s">
        <v>24</v>
      </c>
      <c r="D401" s="11" t="s">
        <v>24</v>
      </c>
      <c r="E401" s="11" t="s">
        <v>24</v>
      </c>
    </row>
    <row r="402" spans="2:5" ht="12.75">
      <c r="B402" s="11" t="s">
        <v>10</v>
      </c>
      <c r="C402" s="11" t="s">
        <v>24</v>
      </c>
      <c r="D402" s="11" t="s">
        <v>24</v>
      </c>
      <c r="E402" s="11" t="s">
        <v>24</v>
      </c>
    </row>
    <row r="403" spans="2:5" ht="12.75">
      <c r="B403" s="11" t="s">
        <v>22</v>
      </c>
      <c r="C403" s="11" t="s">
        <v>24</v>
      </c>
      <c r="D403" s="11" t="s">
        <v>24</v>
      </c>
      <c r="E403" s="11" t="s">
        <v>24</v>
      </c>
    </row>
    <row r="404" spans="2:5" ht="12.75">
      <c r="B404" s="11" t="s">
        <v>18</v>
      </c>
      <c r="C404" s="11" t="s">
        <v>24</v>
      </c>
      <c r="D404" s="11" t="s">
        <v>24</v>
      </c>
      <c r="E404" s="11" t="s">
        <v>24</v>
      </c>
    </row>
    <row r="405" spans="2:5" ht="12.75">
      <c r="B405" s="11" t="s">
        <v>19</v>
      </c>
      <c r="C405" s="11" t="s">
        <v>24</v>
      </c>
      <c r="D405" s="11" t="s">
        <v>24</v>
      </c>
      <c r="E405" s="11" t="s">
        <v>24</v>
      </c>
    </row>
    <row r="406" spans="2:5" ht="12.75">
      <c r="B406" s="11" t="s">
        <v>20</v>
      </c>
      <c r="C406" s="11" t="s">
        <v>24</v>
      </c>
      <c r="D406" s="11" t="s">
        <v>24</v>
      </c>
      <c r="E406" s="11" t="s">
        <v>24</v>
      </c>
    </row>
    <row r="407" spans="2:5" ht="12.75">
      <c r="B407" s="11" t="s">
        <v>21</v>
      </c>
      <c r="C407" s="11" t="s">
        <v>24</v>
      </c>
      <c r="D407" s="11" t="s">
        <v>24</v>
      </c>
      <c r="E407" s="11" t="s">
        <v>24</v>
      </c>
    </row>
    <row r="408" spans="2:5" ht="12.75">
      <c r="B408" s="11" t="s">
        <v>10</v>
      </c>
      <c r="C408" s="11" t="s">
        <v>24</v>
      </c>
      <c r="D408" s="11" t="s">
        <v>24</v>
      </c>
      <c r="E408" s="11" t="s">
        <v>24</v>
      </c>
    </row>
    <row r="409" spans="2:5" ht="12.75">
      <c r="B409" s="11" t="s">
        <v>22</v>
      </c>
      <c r="C409" s="11" t="s">
        <v>24</v>
      </c>
      <c r="D409" s="11" t="s">
        <v>24</v>
      </c>
      <c r="E409" s="11" t="s">
        <v>24</v>
      </c>
    </row>
    <row r="410" spans="2:5" ht="12.75">
      <c r="B410" s="11" t="s">
        <v>18</v>
      </c>
      <c r="C410" s="11" t="s">
        <v>24</v>
      </c>
      <c r="D410" s="11" t="s">
        <v>24</v>
      </c>
      <c r="E410" s="11" t="s">
        <v>24</v>
      </c>
    </row>
    <row r="411" spans="2:5" ht="12.75">
      <c r="B411" s="11" t="s">
        <v>19</v>
      </c>
      <c r="C411" s="11" t="s">
        <v>24</v>
      </c>
      <c r="D411" s="11" t="s">
        <v>24</v>
      </c>
      <c r="E411" s="11" t="s">
        <v>24</v>
      </c>
    </row>
    <row r="412" spans="2:5" ht="12.75">
      <c r="B412" s="11" t="s">
        <v>20</v>
      </c>
      <c r="C412" s="11" t="s">
        <v>24</v>
      </c>
      <c r="D412" s="11" t="s">
        <v>24</v>
      </c>
      <c r="E412" s="11" t="s">
        <v>24</v>
      </c>
    </row>
    <row r="413" spans="2:5" ht="12.75">
      <c r="B413" s="11" t="s">
        <v>21</v>
      </c>
      <c r="C413" s="11" t="s">
        <v>24</v>
      </c>
      <c r="D413" s="11" t="s">
        <v>24</v>
      </c>
      <c r="E413" s="11" t="s">
        <v>24</v>
      </c>
    </row>
    <row r="414" spans="2:5" ht="12.75">
      <c r="B414" s="11" t="s">
        <v>10</v>
      </c>
      <c r="C414" s="11" t="s">
        <v>24</v>
      </c>
      <c r="D414" s="11" t="s">
        <v>24</v>
      </c>
      <c r="E414" s="11" t="s">
        <v>24</v>
      </c>
    </row>
    <row r="415" spans="2:5" ht="12.75">
      <c r="B415" s="11" t="s">
        <v>22</v>
      </c>
      <c r="C415" s="11" t="s">
        <v>24</v>
      </c>
      <c r="D415" s="11" t="s">
        <v>24</v>
      </c>
      <c r="E415" s="11" t="s">
        <v>24</v>
      </c>
    </row>
    <row r="416" spans="2:5" ht="12.75">
      <c r="B416" s="11" t="s">
        <v>18</v>
      </c>
      <c r="C416" s="11" t="s">
        <v>24</v>
      </c>
      <c r="D416" s="11" t="s">
        <v>24</v>
      </c>
      <c r="E416" s="11" t="s">
        <v>24</v>
      </c>
    </row>
    <row r="417" spans="2:5" ht="12.75">
      <c r="B417" s="11" t="s">
        <v>19</v>
      </c>
      <c r="C417" s="11" t="s">
        <v>24</v>
      </c>
      <c r="D417" s="11" t="s">
        <v>24</v>
      </c>
      <c r="E417" s="11" t="s">
        <v>24</v>
      </c>
    </row>
    <row r="418" spans="2:5" ht="12.75">
      <c r="B418" s="11" t="s">
        <v>20</v>
      </c>
      <c r="C418" s="11" t="s">
        <v>24</v>
      </c>
      <c r="D418" s="11" t="s">
        <v>24</v>
      </c>
      <c r="E418" s="11" t="s">
        <v>24</v>
      </c>
    </row>
    <row r="419" spans="2:5" ht="12.75">
      <c r="B419" s="11" t="s">
        <v>21</v>
      </c>
      <c r="C419" s="11" t="s">
        <v>24</v>
      </c>
      <c r="D419" s="11" t="s">
        <v>24</v>
      </c>
      <c r="E419" s="11" t="s">
        <v>24</v>
      </c>
    </row>
    <row r="420" spans="2:5" ht="12.75">
      <c r="B420" s="11" t="s">
        <v>10</v>
      </c>
      <c r="C420" s="11" t="s">
        <v>24</v>
      </c>
      <c r="D420" s="11" t="s">
        <v>24</v>
      </c>
      <c r="E420" s="11" t="s">
        <v>24</v>
      </c>
    </row>
    <row r="421" spans="2:5" ht="12.75">
      <c r="B421" s="11" t="s">
        <v>22</v>
      </c>
      <c r="C421" s="11" t="s">
        <v>24</v>
      </c>
      <c r="D421" s="11" t="s">
        <v>24</v>
      </c>
      <c r="E421" s="11" t="s">
        <v>24</v>
      </c>
    </row>
    <row r="422" spans="2:5" ht="12.75">
      <c r="B422" s="11" t="s">
        <v>18</v>
      </c>
      <c r="C422" s="11" t="s">
        <v>24</v>
      </c>
      <c r="D422" s="11" t="s">
        <v>24</v>
      </c>
      <c r="E422" s="11" t="s">
        <v>24</v>
      </c>
    </row>
    <row r="423" spans="2:5" ht="12.75">
      <c r="B423" s="11" t="s">
        <v>19</v>
      </c>
      <c r="C423" s="11" t="s">
        <v>24</v>
      </c>
      <c r="D423" s="11" t="s">
        <v>24</v>
      </c>
      <c r="E423" s="11" t="s">
        <v>24</v>
      </c>
    </row>
    <row r="424" spans="2:5" ht="12.75">
      <c r="B424" s="11" t="s">
        <v>20</v>
      </c>
      <c r="C424" s="11" t="s">
        <v>24</v>
      </c>
      <c r="D424" s="11" t="s">
        <v>24</v>
      </c>
      <c r="E424" s="11" t="s">
        <v>24</v>
      </c>
    </row>
    <row r="425" spans="2:5" ht="12.75">
      <c r="B425" s="11" t="s">
        <v>21</v>
      </c>
      <c r="C425" s="11" t="s">
        <v>24</v>
      </c>
      <c r="D425" s="11" t="s">
        <v>24</v>
      </c>
      <c r="E425" s="11" t="s">
        <v>24</v>
      </c>
    </row>
    <row r="426" spans="2:5" ht="12.75">
      <c r="B426" s="11" t="s">
        <v>10</v>
      </c>
      <c r="C426" s="11" t="s">
        <v>24</v>
      </c>
      <c r="D426" s="11" t="s">
        <v>24</v>
      </c>
      <c r="E426" s="11" t="s">
        <v>24</v>
      </c>
    </row>
    <row r="427" spans="2:5" ht="12.75">
      <c r="B427" s="11" t="s">
        <v>22</v>
      </c>
      <c r="C427" s="11" t="s">
        <v>24</v>
      </c>
      <c r="D427" s="11" t="s">
        <v>24</v>
      </c>
      <c r="E427" s="11" t="s">
        <v>24</v>
      </c>
    </row>
    <row r="428" spans="2:5" ht="12.75">
      <c r="B428" s="11" t="s">
        <v>18</v>
      </c>
      <c r="C428" s="11" t="s">
        <v>24</v>
      </c>
      <c r="D428" s="11" t="s">
        <v>24</v>
      </c>
      <c r="E428" s="11" t="s">
        <v>24</v>
      </c>
    </row>
    <row r="429" spans="2:5" ht="12.75">
      <c r="B429" s="11" t="s">
        <v>19</v>
      </c>
      <c r="C429" s="11" t="s">
        <v>24</v>
      </c>
      <c r="D429" s="11" t="s">
        <v>24</v>
      </c>
      <c r="E429" s="11" t="s">
        <v>24</v>
      </c>
    </row>
    <row r="430" spans="2:5" ht="12.75">
      <c r="B430" s="11" t="s">
        <v>20</v>
      </c>
      <c r="C430" s="11" t="s">
        <v>24</v>
      </c>
      <c r="D430" s="11" t="s">
        <v>24</v>
      </c>
      <c r="E430" s="11" t="s">
        <v>24</v>
      </c>
    </row>
    <row r="431" spans="2:5" ht="12.75">
      <c r="B431" s="11" t="s">
        <v>21</v>
      </c>
      <c r="C431" s="11" t="s">
        <v>24</v>
      </c>
      <c r="D431" s="11" t="s">
        <v>24</v>
      </c>
      <c r="E431" s="11" t="s">
        <v>24</v>
      </c>
    </row>
    <row r="432" spans="2:5" ht="12.75">
      <c r="B432" s="11" t="s">
        <v>10</v>
      </c>
      <c r="C432" s="11" t="s">
        <v>24</v>
      </c>
      <c r="D432" s="11" t="s">
        <v>24</v>
      </c>
      <c r="E432" s="11" t="s">
        <v>24</v>
      </c>
    </row>
    <row r="433" spans="2:5" ht="12.75">
      <c r="B433" s="11" t="s">
        <v>22</v>
      </c>
      <c r="C433" s="11" t="s">
        <v>24</v>
      </c>
      <c r="D433" s="11" t="s">
        <v>24</v>
      </c>
      <c r="E433" s="11" t="s">
        <v>24</v>
      </c>
    </row>
    <row r="434" spans="2:5" ht="12.75">
      <c r="B434" s="11" t="s">
        <v>18</v>
      </c>
      <c r="C434" s="11" t="s">
        <v>24</v>
      </c>
      <c r="D434" s="11" t="s">
        <v>24</v>
      </c>
      <c r="E434" s="11" t="s">
        <v>24</v>
      </c>
    </row>
    <row r="435" spans="2:5" ht="12.75">
      <c r="B435" s="11" t="s">
        <v>19</v>
      </c>
      <c r="C435" s="11" t="s">
        <v>24</v>
      </c>
      <c r="D435" s="11" t="s">
        <v>24</v>
      </c>
      <c r="E435" s="11" t="s">
        <v>24</v>
      </c>
    </row>
    <row r="436" spans="2:5" ht="12.75">
      <c r="B436" s="11" t="s">
        <v>20</v>
      </c>
      <c r="C436" s="11" t="s">
        <v>24</v>
      </c>
      <c r="D436" s="11" t="s">
        <v>24</v>
      </c>
      <c r="E436" s="11" t="s">
        <v>24</v>
      </c>
    </row>
    <row r="437" spans="2:5" ht="12.75">
      <c r="B437" s="11" t="s">
        <v>21</v>
      </c>
      <c r="C437" s="11" t="s">
        <v>24</v>
      </c>
      <c r="D437" s="11" t="s">
        <v>24</v>
      </c>
      <c r="E437" s="11" t="s">
        <v>24</v>
      </c>
    </row>
    <row r="438" spans="2:5" ht="12.75">
      <c r="B438" s="11" t="s">
        <v>10</v>
      </c>
      <c r="C438" s="11" t="s">
        <v>24</v>
      </c>
      <c r="D438" s="11" t="s">
        <v>24</v>
      </c>
      <c r="E438" s="11" t="s">
        <v>24</v>
      </c>
    </row>
    <row r="439" spans="2:5" ht="12.75">
      <c r="B439" s="11" t="s">
        <v>22</v>
      </c>
      <c r="C439" s="11" t="s">
        <v>24</v>
      </c>
      <c r="D439" s="11" t="s">
        <v>24</v>
      </c>
      <c r="E439" s="11" t="s">
        <v>24</v>
      </c>
    </row>
    <row r="440" spans="2:5" ht="12.75">
      <c r="B440" s="11" t="s">
        <v>18</v>
      </c>
      <c r="C440" s="11" t="s">
        <v>24</v>
      </c>
      <c r="D440" s="11" t="s">
        <v>24</v>
      </c>
      <c r="E440" s="11" t="s">
        <v>24</v>
      </c>
    </row>
    <row r="441" spans="2:5" ht="12.75">
      <c r="B441" s="11" t="s">
        <v>19</v>
      </c>
      <c r="C441" s="11" t="s">
        <v>24</v>
      </c>
      <c r="D441" s="11" t="s">
        <v>24</v>
      </c>
      <c r="E441" s="11" t="s">
        <v>24</v>
      </c>
    </row>
    <row r="442" spans="2:5" ht="12.75">
      <c r="B442" s="11" t="s">
        <v>20</v>
      </c>
      <c r="C442" s="11" t="s">
        <v>24</v>
      </c>
      <c r="D442" s="11" t="s">
        <v>24</v>
      </c>
      <c r="E442" s="11" t="s">
        <v>24</v>
      </c>
    </row>
    <row r="443" spans="2:5" ht="12.75">
      <c r="B443" s="11" t="s">
        <v>21</v>
      </c>
      <c r="C443" s="11" t="s">
        <v>24</v>
      </c>
      <c r="D443" s="11" t="s">
        <v>24</v>
      </c>
      <c r="E443" s="11" t="s">
        <v>24</v>
      </c>
    </row>
    <row r="444" spans="2:5" ht="12.75">
      <c r="B444" s="11" t="s">
        <v>10</v>
      </c>
      <c r="C444" s="11" t="s">
        <v>24</v>
      </c>
      <c r="D444" s="11" t="s">
        <v>24</v>
      </c>
      <c r="E444" s="11" t="s">
        <v>24</v>
      </c>
    </row>
    <row r="445" spans="2:5" ht="12.75">
      <c r="B445" s="11" t="s">
        <v>22</v>
      </c>
      <c r="C445" s="11" t="s">
        <v>24</v>
      </c>
      <c r="D445" s="11" t="s">
        <v>24</v>
      </c>
      <c r="E445" s="11" t="s">
        <v>24</v>
      </c>
    </row>
    <row r="446" spans="2:5" ht="12.75">
      <c r="B446" s="11" t="s">
        <v>18</v>
      </c>
      <c r="C446" s="11" t="s">
        <v>24</v>
      </c>
      <c r="D446" s="11" t="s">
        <v>24</v>
      </c>
      <c r="E446" s="11" t="s">
        <v>24</v>
      </c>
    </row>
    <row r="447" spans="2:5" ht="12.75">
      <c r="B447" s="11" t="s">
        <v>19</v>
      </c>
      <c r="C447" s="11" t="s">
        <v>24</v>
      </c>
      <c r="D447" s="11" t="s">
        <v>24</v>
      </c>
      <c r="E447" s="11" t="s">
        <v>24</v>
      </c>
    </row>
    <row r="448" spans="2:5" ht="12.75">
      <c r="B448" s="11" t="s">
        <v>20</v>
      </c>
      <c r="C448" s="11" t="s">
        <v>24</v>
      </c>
      <c r="D448" s="11" t="s">
        <v>24</v>
      </c>
      <c r="E448" s="11" t="s">
        <v>24</v>
      </c>
    </row>
    <row r="449" spans="2:5" ht="12.75">
      <c r="B449" s="11" t="s">
        <v>21</v>
      </c>
      <c r="C449" s="11" t="s">
        <v>24</v>
      </c>
      <c r="D449" s="11" t="s">
        <v>24</v>
      </c>
      <c r="E449" s="11" t="s">
        <v>24</v>
      </c>
    </row>
    <row r="450" spans="2:5" ht="12.75">
      <c r="B450" s="11" t="s">
        <v>10</v>
      </c>
      <c r="C450" s="11" t="s">
        <v>24</v>
      </c>
      <c r="D450" s="11" t="s">
        <v>24</v>
      </c>
      <c r="E450" s="11" t="s">
        <v>24</v>
      </c>
    </row>
    <row r="451" spans="2:5" ht="12.75">
      <c r="B451" s="11" t="s">
        <v>22</v>
      </c>
      <c r="C451" s="11" t="s">
        <v>24</v>
      </c>
      <c r="D451" s="11" t="s">
        <v>24</v>
      </c>
      <c r="E451" s="11" t="s">
        <v>24</v>
      </c>
    </row>
    <row r="452" spans="2:5" ht="12.75">
      <c r="B452" s="11" t="s">
        <v>18</v>
      </c>
      <c r="C452" s="11" t="s">
        <v>24</v>
      </c>
      <c r="D452" s="11" t="s">
        <v>24</v>
      </c>
      <c r="E452" s="11" t="s">
        <v>24</v>
      </c>
    </row>
    <row r="453" spans="2:5" ht="12.75">
      <c r="B453" s="11" t="s">
        <v>19</v>
      </c>
      <c r="C453" s="11" t="s">
        <v>24</v>
      </c>
      <c r="D453" s="11" t="s">
        <v>24</v>
      </c>
      <c r="E453" s="11" t="s">
        <v>24</v>
      </c>
    </row>
    <row r="454" spans="2:5" ht="12.75">
      <c r="B454" s="11" t="s">
        <v>20</v>
      </c>
      <c r="C454" s="11" t="s">
        <v>24</v>
      </c>
      <c r="D454" s="11" t="s">
        <v>24</v>
      </c>
      <c r="E454" s="11" t="s">
        <v>24</v>
      </c>
    </row>
    <row r="455" spans="2:5" ht="12.75">
      <c r="B455" s="11" t="s">
        <v>21</v>
      </c>
      <c r="C455" s="11" t="s">
        <v>24</v>
      </c>
      <c r="D455" s="11" t="s">
        <v>24</v>
      </c>
      <c r="E455" s="11" t="s">
        <v>24</v>
      </c>
    </row>
    <row r="456" spans="2:5" ht="12.75">
      <c r="B456" s="11" t="s">
        <v>10</v>
      </c>
      <c r="C456" s="11" t="s">
        <v>24</v>
      </c>
      <c r="D456" s="11" t="s">
        <v>24</v>
      </c>
      <c r="E456" s="11" t="s">
        <v>24</v>
      </c>
    </row>
    <row r="457" spans="2:5" ht="12.75">
      <c r="B457" s="11" t="s">
        <v>22</v>
      </c>
      <c r="C457" s="11" t="s">
        <v>24</v>
      </c>
      <c r="D457" s="11" t="s">
        <v>24</v>
      </c>
      <c r="E457" s="11" t="s">
        <v>24</v>
      </c>
    </row>
    <row r="458" spans="2:5" ht="12.75">
      <c r="B458" s="11" t="s">
        <v>18</v>
      </c>
      <c r="C458" s="11" t="s">
        <v>24</v>
      </c>
      <c r="D458" s="11" t="s">
        <v>24</v>
      </c>
      <c r="E458" s="11" t="s">
        <v>24</v>
      </c>
    </row>
    <row r="459" spans="2:5" ht="12.75">
      <c r="B459" s="11" t="s">
        <v>19</v>
      </c>
      <c r="C459" s="11" t="s">
        <v>24</v>
      </c>
      <c r="D459" s="11" t="s">
        <v>24</v>
      </c>
      <c r="E459" s="11" t="s">
        <v>24</v>
      </c>
    </row>
    <row r="460" spans="2:5" ht="12.75">
      <c r="B460" s="11" t="s">
        <v>20</v>
      </c>
      <c r="C460" s="11" t="s">
        <v>24</v>
      </c>
      <c r="D460" s="11" t="s">
        <v>24</v>
      </c>
      <c r="E460" s="11" t="s">
        <v>24</v>
      </c>
    </row>
    <row r="461" spans="2:5" ht="12.75">
      <c r="B461" s="11" t="s">
        <v>21</v>
      </c>
      <c r="C461" s="11" t="s">
        <v>24</v>
      </c>
      <c r="D461" s="11" t="s">
        <v>24</v>
      </c>
      <c r="E461" s="11" t="s">
        <v>24</v>
      </c>
    </row>
    <row r="462" spans="2:5" ht="12.75">
      <c r="B462" s="11" t="s">
        <v>10</v>
      </c>
      <c r="C462" s="11" t="s">
        <v>24</v>
      </c>
      <c r="D462" s="11" t="s">
        <v>24</v>
      </c>
      <c r="E462" s="11" t="s">
        <v>24</v>
      </c>
    </row>
    <row r="463" spans="2:5" ht="12.75">
      <c r="B463" s="11" t="s">
        <v>22</v>
      </c>
      <c r="C463" s="11" t="s">
        <v>24</v>
      </c>
      <c r="D463" s="11" t="s">
        <v>24</v>
      </c>
      <c r="E463" s="11" t="s">
        <v>24</v>
      </c>
    </row>
    <row r="464" spans="2:5" ht="12.75">
      <c r="B464" s="11" t="s">
        <v>18</v>
      </c>
      <c r="C464" s="11" t="s">
        <v>24</v>
      </c>
      <c r="D464" s="11" t="s">
        <v>24</v>
      </c>
      <c r="E464" s="11" t="s">
        <v>24</v>
      </c>
    </row>
    <row r="465" spans="2:5" ht="12.75">
      <c r="B465" s="11" t="s">
        <v>19</v>
      </c>
      <c r="C465" s="11" t="s">
        <v>24</v>
      </c>
      <c r="D465" s="11" t="s">
        <v>24</v>
      </c>
      <c r="E465" s="11" t="s">
        <v>24</v>
      </c>
    </row>
    <row r="466" spans="2:5" ht="12.75">
      <c r="B466" s="11" t="s">
        <v>20</v>
      </c>
      <c r="C466" s="11" t="s">
        <v>24</v>
      </c>
      <c r="D466" s="11" t="s">
        <v>24</v>
      </c>
      <c r="E466" s="11" t="s">
        <v>24</v>
      </c>
    </row>
    <row r="467" spans="2:5" ht="12.75">
      <c r="B467" s="11" t="s">
        <v>21</v>
      </c>
      <c r="C467" s="11" t="s">
        <v>24</v>
      </c>
      <c r="D467" s="11" t="s">
        <v>24</v>
      </c>
      <c r="E467" s="11" t="s">
        <v>24</v>
      </c>
    </row>
    <row r="468" spans="2:5" ht="12.75">
      <c r="B468" s="11" t="s">
        <v>10</v>
      </c>
      <c r="C468" s="11" t="s">
        <v>24</v>
      </c>
      <c r="D468" s="11" t="s">
        <v>24</v>
      </c>
      <c r="E468" s="11" t="s">
        <v>24</v>
      </c>
    </row>
    <row r="469" spans="2:5" ht="12.75">
      <c r="B469" s="11" t="s">
        <v>22</v>
      </c>
      <c r="C469" s="11" t="s">
        <v>24</v>
      </c>
      <c r="D469" s="11" t="s">
        <v>24</v>
      </c>
      <c r="E469" s="11" t="s">
        <v>24</v>
      </c>
    </row>
    <row r="470" spans="2:5" ht="12.75">
      <c r="B470" s="11" t="s">
        <v>18</v>
      </c>
      <c r="C470" s="11" t="s">
        <v>24</v>
      </c>
      <c r="D470" s="11" t="s">
        <v>24</v>
      </c>
      <c r="E470" s="11" t="s">
        <v>24</v>
      </c>
    </row>
    <row r="471" spans="2:5" ht="12.75">
      <c r="B471" s="11" t="s">
        <v>19</v>
      </c>
      <c r="C471" s="11" t="s">
        <v>24</v>
      </c>
      <c r="D471" s="11" t="s">
        <v>24</v>
      </c>
      <c r="E471" s="11" t="s">
        <v>24</v>
      </c>
    </row>
    <row r="472" spans="2:5" ht="12.75">
      <c r="B472" s="11" t="s">
        <v>20</v>
      </c>
      <c r="C472" s="11" t="s">
        <v>24</v>
      </c>
      <c r="D472" s="11" t="s">
        <v>24</v>
      </c>
      <c r="E472" s="11" t="s">
        <v>24</v>
      </c>
    </row>
    <row r="473" spans="2:5" ht="12.75">
      <c r="B473" s="11" t="s">
        <v>21</v>
      </c>
      <c r="C473" s="11" t="s">
        <v>24</v>
      </c>
      <c r="D473" s="11" t="s">
        <v>24</v>
      </c>
      <c r="E473" s="11" t="s">
        <v>24</v>
      </c>
    </row>
    <row r="474" spans="2:5" ht="12.75">
      <c r="B474" s="11" t="s">
        <v>10</v>
      </c>
      <c r="C474" s="11" t="s">
        <v>24</v>
      </c>
      <c r="D474" s="11" t="s">
        <v>24</v>
      </c>
      <c r="E474" s="11" t="s">
        <v>24</v>
      </c>
    </row>
    <row r="475" spans="2:5" ht="12.75">
      <c r="B475" s="11" t="s">
        <v>22</v>
      </c>
      <c r="C475" s="11" t="s">
        <v>24</v>
      </c>
      <c r="D475" s="11" t="s">
        <v>24</v>
      </c>
      <c r="E475" s="11" t="s">
        <v>24</v>
      </c>
    </row>
    <row r="476" spans="2:5" ht="12.75">
      <c r="B476" s="11" t="s">
        <v>18</v>
      </c>
      <c r="C476" s="11" t="s">
        <v>24</v>
      </c>
      <c r="D476" s="11" t="s">
        <v>24</v>
      </c>
      <c r="E476" s="11" t="s">
        <v>24</v>
      </c>
    </row>
    <row r="477" spans="2:5" ht="12.75">
      <c r="B477" s="11" t="s">
        <v>19</v>
      </c>
      <c r="C477" s="11" t="s">
        <v>24</v>
      </c>
      <c r="D477" s="11" t="s">
        <v>24</v>
      </c>
      <c r="E477" s="11" t="s">
        <v>24</v>
      </c>
    </row>
    <row r="478" spans="2:5" ht="12.75">
      <c r="B478" s="11" t="s">
        <v>20</v>
      </c>
      <c r="C478" s="11" t="s">
        <v>24</v>
      </c>
      <c r="D478" s="11" t="s">
        <v>24</v>
      </c>
      <c r="E478" s="11" t="s">
        <v>24</v>
      </c>
    </row>
    <row r="479" spans="2:5" ht="12.75">
      <c r="B479" s="11" t="s">
        <v>21</v>
      </c>
      <c r="C479" s="11" t="s">
        <v>24</v>
      </c>
      <c r="D479" s="11" t="s">
        <v>24</v>
      </c>
      <c r="E479" s="11" t="s">
        <v>24</v>
      </c>
    </row>
    <row r="480" spans="2:5" ht="12.75">
      <c r="B480" s="11" t="s">
        <v>10</v>
      </c>
      <c r="C480" s="11" t="s">
        <v>24</v>
      </c>
      <c r="D480" s="11" t="s">
        <v>24</v>
      </c>
      <c r="E480" s="11" t="s">
        <v>24</v>
      </c>
    </row>
    <row r="481" spans="2:5" ht="12.75">
      <c r="B481" s="11" t="s">
        <v>22</v>
      </c>
      <c r="C481" s="11" t="s">
        <v>24</v>
      </c>
      <c r="D481" s="11" t="s">
        <v>24</v>
      </c>
      <c r="E481" s="11" t="s">
        <v>24</v>
      </c>
    </row>
    <row r="482" spans="2:5" ht="12.75">
      <c r="B482" s="11" t="s">
        <v>18</v>
      </c>
      <c r="C482" s="11" t="s">
        <v>24</v>
      </c>
      <c r="D482" s="11" t="s">
        <v>24</v>
      </c>
      <c r="E482" s="11" t="s">
        <v>24</v>
      </c>
    </row>
    <row r="483" spans="2:5" ht="12.75">
      <c r="B483" s="11" t="s">
        <v>19</v>
      </c>
      <c r="C483" s="11" t="s">
        <v>24</v>
      </c>
      <c r="D483" s="11" t="s">
        <v>24</v>
      </c>
      <c r="E483" s="11" t="s">
        <v>24</v>
      </c>
    </row>
    <row r="484" spans="2:5" ht="12.75">
      <c r="B484" s="11" t="s">
        <v>20</v>
      </c>
      <c r="C484" s="11" t="s">
        <v>24</v>
      </c>
      <c r="D484" s="11" t="s">
        <v>24</v>
      </c>
      <c r="E484" s="11" t="s">
        <v>24</v>
      </c>
    </row>
    <row r="485" spans="2:5" ht="12.75">
      <c r="B485" s="11" t="s">
        <v>21</v>
      </c>
      <c r="C485" s="11" t="s">
        <v>24</v>
      </c>
      <c r="D485" s="11" t="s">
        <v>24</v>
      </c>
      <c r="E485" s="11" t="s">
        <v>24</v>
      </c>
    </row>
    <row r="486" spans="2:5" ht="12.75">
      <c r="B486" s="11" t="s">
        <v>10</v>
      </c>
      <c r="C486" s="11" t="s">
        <v>24</v>
      </c>
      <c r="D486" s="11" t="s">
        <v>24</v>
      </c>
      <c r="E486" s="11" t="s">
        <v>24</v>
      </c>
    </row>
    <row r="487" spans="2:5" ht="12.75">
      <c r="B487" s="11" t="s">
        <v>22</v>
      </c>
      <c r="C487" s="11" t="s">
        <v>24</v>
      </c>
      <c r="D487" s="11" t="s">
        <v>24</v>
      </c>
      <c r="E487" s="11" t="s">
        <v>24</v>
      </c>
    </row>
    <row r="488" spans="2:5" ht="12.75">
      <c r="B488" s="11" t="s">
        <v>18</v>
      </c>
      <c r="C488" s="11" t="s">
        <v>24</v>
      </c>
      <c r="D488" s="11" t="s">
        <v>24</v>
      </c>
      <c r="E488" s="11" t="s">
        <v>24</v>
      </c>
    </row>
    <row r="489" spans="2:5" ht="12.75">
      <c r="B489" s="11" t="s">
        <v>19</v>
      </c>
      <c r="C489" s="11" t="s">
        <v>24</v>
      </c>
      <c r="D489" s="11" t="s">
        <v>24</v>
      </c>
      <c r="E489" s="11" t="s">
        <v>24</v>
      </c>
    </row>
    <row r="490" spans="2:5" ht="12.75">
      <c r="B490" s="11" t="s">
        <v>20</v>
      </c>
      <c r="C490" s="11" t="s">
        <v>24</v>
      </c>
      <c r="D490" s="11" t="s">
        <v>24</v>
      </c>
      <c r="E490" s="11" t="s">
        <v>24</v>
      </c>
    </row>
    <row r="491" spans="2:5" ht="12.75">
      <c r="B491" s="11" t="s">
        <v>21</v>
      </c>
      <c r="C491" s="11" t="s">
        <v>24</v>
      </c>
      <c r="D491" s="11" t="s">
        <v>24</v>
      </c>
      <c r="E491" s="11" t="s">
        <v>24</v>
      </c>
    </row>
    <row r="492" spans="2:5" ht="12.75">
      <c r="B492" s="11" t="s">
        <v>10</v>
      </c>
      <c r="C492" s="11" t="s">
        <v>24</v>
      </c>
      <c r="D492" s="11" t="s">
        <v>24</v>
      </c>
      <c r="E492" s="11" t="s">
        <v>24</v>
      </c>
    </row>
    <row r="493" spans="2:5" ht="12.75">
      <c r="B493" s="11" t="s">
        <v>22</v>
      </c>
      <c r="C493" s="11" t="s">
        <v>24</v>
      </c>
      <c r="D493" s="11" t="s">
        <v>24</v>
      </c>
      <c r="E493" s="11" t="s">
        <v>24</v>
      </c>
    </row>
    <row r="494" spans="2:5" ht="12.75">
      <c r="B494" s="11" t="s">
        <v>18</v>
      </c>
      <c r="C494" s="11" t="s">
        <v>24</v>
      </c>
      <c r="D494" s="11" t="s">
        <v>24</v>
      </c>
      <c r="E494" s="11" t="s">
        <v>24</v>
      </c>
    </row>
    <row r="495" spans="2:5" ht="12.75">
      <c r="B495" s="11" t="s">
        <v>19</v>
      </c>
      <c r="E495" s="11" t="s">
        <v>24</v>
      </c>
    </row>
    <row r="496" spans="2:5" ht="12.75">
      <c r="B496" s="11" t="s">
        <v>20</v>
      </c>
      <c r="E496" s="11" t="s">
        <v>24</v>
      </c>
    </row>
    <row r="497" spans="2:5" ht="12.75">
      <c r="B497" s="11" t="s">
        <v>21</v>
      </c>
      <c r="E497" s="11" t="s">
        <v>24</v>
      </c>
    </row>
    <row r="498" spans="2:5" ht="12.75">
      <c r="B498" s="11" t="s">
        <v>10</v>
      </c>
      <c r="E498" s="11" t="s">
        <v>24</v>
      </c>
    </row>
    <row r="499" spans="2:5" ht="12.75">
      <c r="B499" s="11" t="s">
        <v>22</v>
      </c>
      <c r="E499" s="11" t="s">
        <v>24</v>
      </c>
    </row>
    <row r="500" ht="12.75">
      <c r="E500" s="11" t="s">
        <v>67</v>
      </c>
    </row>
    <row r="501" ht="12.75">
      <c r="E501" s="11" t="s">
        <v>70</v>
      </c>
    </row>
    <row r="502" ht="12.75">
      <c r="E502" s="11" t="s">
        <v>65</v>
      </c>
    </row>
    <row r="503" ht="12.75">
      <c r="E503" s="11" t="s">
        <v>55</v>
      </c>
    </row>
    <row r="504" ht="12.75">
      <c r="E504" s="11" t="s">
        <v>57</v>
      </c>
    </row>
    <row r="505" ht="12.75">
      <c r="E505" s="11" t="s">
        <v>56</v>
      </c>
    </row>
    <row r="506" ht="12.75">
      <c r="E506" s="11" t="s">
        <v>71</v>
      </c>
    </row>
    <row r="507" ht="12.75">
      <c r="E507" s="11" t="s">
        <v>68</v>
      </c>
    </row>
    <row r="508" ht="12.75">
      <c r="E508" s="11" t="s">
        <v>80</v>
      </c>
    </row>
    <row r="509" ht="12.75">
      <c r="E509" s="11" t="s">
        <v>81</v>
      </c>
    </row>
    <row r="510" ht="12.75">
      <c r="E510" s="11" t="s">
        <v>58</v>
      </c>
    </row>
    <row r="511" ht="12.75">
      <c r="E511" s="11" t="s">
        <v>59</v>
      </c>
    </row>
    <row r="512" ht="12.75">
      <c r="E512" s="11" t="s">
        <v>61</v>
      </c>
    </row>
    <row r="513" ht="12.75">
      <c r="E513" s="11" t="s">
        <v>82</v>
      </c>
    </row>
    <row r="514" ht="12.75">
      <c r="E514" s="11" t="s">
        <v>72</v>
      </c>
    </row>
    <row r="515" ht="12.75">
      <c r="E515" s="11" t="s">
        <v>73</v>
      </c>
    </row>
    <row r="516" ht="12.75">
      <c r="E516" s="11" t="s">
        <v>74</v>
      </c>
    </row>
    <row r="517" ht="12.75">
      <c r="E517" s="11" t="s">
        <v>62</v>
      </c>
    </row>
    <row r="518" ht="12.75">
      <c r="E518" s="11" t="s">
        <v>63</v>
      </c>
    </row>
    <row r="519" ht="12.75">
      <c r="E519" s="11" t="s">
        <v>60</v>
      </c>
    </row>
    <row r="520" ht="12.75">
      <c r="E520" s="11" t="s">
        <v>64</v>
      </c>
    </row>
    <row r="521" ht="12.75">
      <c r="E521" s="11" t="s">
        <v>75</v>
      </c>
    </row>
    <row r="522" ht="12.75">
      <c r="E522" s="11" t="s">
        <v>76</v>
      </c>
    </row>
    <row r="523" ht="12.75">
      <c r="E523" s="11" t="s">
        <v>77</v>
      </c>
    </row>
    <row r="524" ht="12.75">
      <c r="E524" s="11" t="s">
        <v>66</v>
      </c>
    </row>
    <row r="525" ht="12.75">
      <c r="E525" s="11" t="s">
        <v>69</v>
      </c>
    </row>
    <row r="526" ht="12.75">
      <c r="E526" s="11" t="s">
        <v>78</v>
      </c>
    </row>
    <row r="527" ht="12.75">
      <c r="E527" s="11" t="s">
        <v>79</v>
      </c>
    </row>
  </sheetData>
  <sheetProtection/>
  <autoFilter ref="C1:G527"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23">
    <tabColor rgb="FFFFFF00"/>
  </sheetPr>
  <dimension ref="A1:K138"/>
  <sheetViews>
    <sheetView tabSelected="1" zoomScalePageLayoutView="0" workbookViewId="0" topLeftCell="A1">
      <selection activeCell="G17" sqref="G17"/>
    </sheetView>
  </sheetViews>
  <sheetFormatPr defaultColWidth="9.140625" defaultRowHeight="12.75"/>
  <cols>
    <col min="1" max="2" width="4.00390625" style="0" customWidth="1"/>
    <col min="3" max="3" width="3.140625" style="0" customWidth="1"/>
    <col min="4" max="4" width="28.8515625" style="0" bestFit="1" customWidth="1"/>
    <col min="5" max="5" width="8.57421875" style="0" customWidth="1"/>
    <col min="6" max="6" width="10.140625" style="0" customWidth="1"/>
    <col min="7" max="7" width="6.8515625" style="0" customWidth="1"/>
    <col min="8" max="8" width="11.00390625" style="0" customWidth="1"/>
    <col min="9" max="10" width="3.7109375" style="0" customWidth="1"/>
  </cols>
  <sheetData>
    <row r="1" spans="1:11" ht="27">
      <c r="A1" s="27" t="s">
        <v>206</v>
      </c>
      <c r="B1" s="27"/>
      <c r="C1" s="27"/>
      <c r="D1" s="27"/>
      <c r="E1" s="27"/>
      <c r="F1" s="27"/>
      <c r="G1" s="29"/>
      <c r="H1" s="29"/>
      <c r="I1" s="29"/>
      <c r="J1" s="29"/>
      <c r="K1" s="29"/>
    </row>
    <row r="2" spans="1:11" ht="30">
      <c r="A2" s="28"/>
      <c r="B2" s="28"/>
      <c r="C2" s="28"/>
      <c r="D2" s="28" t="s">
        <v>207</v>
      </c>
      <c r="E2" s="28"/>
      <c r="F2" s="28"/>
      <c r="G2" s="20"/>
      <c r="H2" s="20"/>
      <c r="I2" s="20"/>
      <c r="J2" s="20"/>
      <c r="K2" s="20"/>
    </row>
    <row r="3" spans="2:11" ht="20.25">
      <c r="B3" s="1"/>
      <c r="C3" s="25" t="s">
        <v>111</v>
      </c>
      <c r="D3" s="25"/>
      <c r="E3" s="25"/>
      <c r="F3" s="25"/>
      <c r="G3" s="7" t="s">
        <v>84</v>
      </c>
      <c r="H3" s="17"/>
      <c r="I3" s="17"/>
      <c r="J3" s="17"/>
      <c r="K3" s="8"/>
    </row>
    <row r="4" spans="2:11" ht="12.75">
      <c r="B4" s="23" t="s">
        <v>12</v>
      </c>
      <c r="C4" s="21"/>
      <c r="D4" s="2" t="s">
        <v>110</v>
      </c>
      <c r="E4" s="14" t="s">
        <v>0</v>
      </c>
      <c r="F4" s="14" t="s">
        <v>9</v>
      </c>
      <c r="G4" s="14" t="s">
        <v>8</v>
      </c>
      <c r="H4" s="18" t="s">
        <v>11</v>
      </c>
      <c r="I4" s="23" t="s">
        <v>135</v>
      </c>
      <c r="J4" s="23"/>
      <c r="K4" s="9" t="s">
        <v>85</v>
      </c>
    </row>
    <row r="5" spans="1:11" ht="12.75">
      <c r="A5">
        <v>1</v>
      </c>
      <c r="B5" s="1">
        <v>19.1</v>
      </c>
      <c r="C5" t="s">
        <v>20</v>
      </c>
      <c r="D5" t="s">
        <v>190</v>
      </c>
      <c r="E5" s="13" t="s">
        <v>23</v>
      </c>
      <c r="F5" s="13" t="s">
        <v>67</v>
      </c>
      <c r="G5" s="13">
        <v>20032</v>
      </c>
      <c r="H5" s="17">
        <v>281</v>
      </c>
      <c r="I5" s="17"/>
      <c r="J5" s="17"/>
      <c r="K5" s="8">
        <f>IF(H5&gt;0,7.5,"")</f>
        <v>7.5</v>
      </c>
    </row>
    <row r="6" spans="1:11" ht="12.75">
      <c r="A6">
        <v>2</v>
      </c>
      <c r="B6" s="1">
        <v>19.1</v>
      </c>
      <c r="C6" t="s">
        <v>21</v>
      </c>
      <c r="D6" t="s">
        <v>191</v>
      </c>
      <c r="E6" s="13" t="s">
        <v>23</v>
      </c>
      <c r="F6" s="13" t="s">
        <v>67</v>
      </c>
      <c r="G6" s="13">
        <v>20040</v>
      </c>
      <c r="H6" s="17">
        <v>264</v>
      </c>
      <c r="I6" s="17"/>
      <c r="J6" s="17"/>
      <c r="K6" s="8">
        <f>IF(COUNTIF(H5:H19,"&gt;0")&gt;5,5,"")</f>
        <v>5</v>
      </c>
    </row>
    <row r="7" spans="1:11" ht="12.75">
      <c r="A7">
        <v>3</v>
      </c>
      <c r="B7" s="1">
        <v>19.1</v>
      </c>
      <c r="C7" t="s">
        <v>10</v>
      </c>
      <c r="D7" t="s">
        <v>192</v>
      </c>
      <c r="E7" s="13" t="s">
        <v>13</v>
      </c>
      <c r="F7" s="13" t="s">
        <v>68</v>
      </c>
      <c r="G7" s="13">
        <v>33035</v>
      </c>
      <c r="H7" s="17">
        <v>255</v>
      </c>
      <c r="I7" s="17"/>
      <c r="J7" s="17"/>
      <c r="K7" s="8">
        <f>IF(COUNTIF(H5:H19,"&gt;0")&gt;10,2.5,"")</f>
        <v>2.5</v>
      </c>
    </row>
    <row r="8" spans="1:11" ht="12.75">
      <c r="A8">
        <v>4</v>
      </c>
      <c r="B8" s="1">
        <v>22.1</v>
      </c>
      <c r="C8" t="s">
        <v>19</v>
      </c>
      <c r="D8" t="s">
        <v>203</v>
      </c>
      <c r="E8" s="13" t="s">
        <v>136</v>
      </c>
      <c r="F8" s="13" t="s">
        <v>68</v>
      </c>
      <c r="G8" s="13">
        <v>50004</v>
      </c>
      <c r="H8" s="17">
        <v>253</v>
      </c>
      <c r="I8" s="17"/>
      <c r="J8" s="17"/>
      <c r="K8" s="8"/>
    </row>
    <row r="9" spans="1:11" ht="12.75">
      <c r="A9">
        <v>5</v>
      </c>
      <c r="B9" s="1">
        <v>21.1</v>
      </c>
      <c r="C9" t="s">
        <v>21</v>
      </c>
      <c r="D9" t="s">
        <v>193</v>
      </c>
      <c r="E9" s="13" t="s">
        <v>16</v>
      </c>
      <c r="F9" s="13" t="s">
        <v>68</v>
      </c>
      <c r="G9" s="13">
        <v>31003</v>
      </c>
      <c r="H9" s="17">
        <v>251</v>
      </c>
      <c r="I9" s="17"/>
      <c r="J9" s="17"/>
      <c r="K9" s="8"/>
    </row>
    <row r="10" spans="1:11" ht="12.75">
      <c r="A10">
        <v>6</v>
      </c>
      <c r="B10" s="1">
        <v>20.1</v>
      </c>
      <c r="C10" t="s">
        <v>22</v>
      </c>
      <c r="D10" t="s">
        <v>196</v>
      </c>
      <c r="E10" s="13" t="s">
        <v>5</v>
      </c>
      <c r="F10" s="13" t="s">
        <v>67</v>
      </c>
      <c r="G10" s="13">
        <v>13051</v>
      </c>
      <c r="H10" s="17">
        <v>243</v>
      </c>
      <c r="I10" s="17"/>
      <c r="J10" s="17"/>
      <c r="K10" s="8"/>
    </row>
    <row r="11" spans="1:11" ht="12.75">
      <c r="A11">
        <v>7</v>
      </c>
      <c r="B11" s="1">
        <v>22.1</v>
      </c>
      <c r="C11" t="s">
        <v>18</v>
      </c>
      <c r="D11" t="s">
        <v>202</v>
      </c>
      <c r="E11" s="13" t="s">
        <v>136</v>
      </c>
      <c r="F11" s="13" t="s">
        <v>67</v>
      </c>
      <c r="G11" s="13">
        <v>50001</v>
      </c>
      <c r="H11" s="17">
        <v>239</v>
      </c>
      <c r="I11" s="17">
        <v>8</v>
      </c>
      <c r="J11" s="17">
        <v>10</v>
      </c>
      <c r="K11" s="8"/>
    </row>
    <row r="12" spans="1:11" ht="12.75">
      <c r="A12">
        <v>8</v>
      </c>
      <c r="B12" s="1">
        <v>19.1</v>
      </c>
      <c r="C12" t="s">
        <v>18</v>
      </c>
      <c r="D12" t="s">
        <v>188</v>
      </c>
      <c r="E12" s="13" t="s">
        <v>2</v>
      </c>
      <c r="F12" s="13" t="s">
        <v>68</v>
      </c>
      <c r="G12" s="13">
        <v>22053</v>
      </c>
      <c r="H12" s="17">
        <v>239</v>
      </c>
      <c r="I12" s="17">
        <v>8</v>
      </c>
      <c r="J12" s="17">
        <v>5</v>
      </c>
      <c r="K12" s="8"/>
    </row>
    <row r="13" spans="1:11" ht="12.75">
      <c r="A13">
        <v>9</v>
      </c>
      <c r="B13" s="1">
        <v>18.1</v>
      </c>
      <c r="C13" t="s">
        <v>20</v>
      </c>
      <c r="D13" t="s">
        <v>187</v>
      </c>
      <c r="E13" s="13" t="s">
        <v>16</v>
      </c>
      <c r="F13" s="13" t="s">
        <v>80</v>
      </c>
      <c r="G13" s="13">
        <v>31100</v>
      </c>
      <c r="H13" s="17">
        <v>235</v>
      </c>
      <c r="I13" s="17"/>
      <c r="J13" s="17"/>
      <c r="K13" s="8"/>
    </row>
    <row r="14" spans="1:11" ht="12.75">
      <c r="A14">
        <v>10</v>
      </c>
      <c r="B14" s="1">
        <v>18.1</v>
      </c>
      <c r="C14" t="s">
        <v>18</v>
      </c>
      <c r="D14" t="s">
        <v>185</v>
      </c>
      <c r="E14" s="13" t="s">
        <v>4</v>
      </c>
      <c r="F14" s="13" t="s">
        <v>70</v>
      </c>
      <c r="G14" s="13">
        <v>12070</v>
      </c>
      <c r="H14" s="17">
        <v>228</v>
      </c>
      <c r="I14" s="17"/>
      <c r="J14" s="17"/>
      <c r="K14" s="8"/>
    </row>
    <row r="15" spans="1:11" ht="12.75">
      <c r="A15">
        <v>11</v>
      </c>
      <c r="B15" s="1">
        <v>19.1</v>
      </c>
      <c r="C15" t="s">
        <v>19</v>
      </c>
      <c r="D15" t="s">
        <v>189</v>
      </c>
      <c r="E15" s="13" t="s">
        <v>2</v>
      </c>
      <c r="F15" s="13" t="s">
        <v>68</v>
      </c>
      <c r="G15" s="13">
        <v>22049</v>
      </c>
      <c r="H15" s="17">
        <v>227</v>
      </c>
      <c r="I15" s="17"/>
      <c r="J15" s="17"/>
      <c r="K15" s="8"/>
    </row>
    <row r="16" spans="1:11" ht="12.75">
      <c r="A16">
        <v>12</v>
      </c>
      <c r="B16" s="1">
        <v>20.1</v>
      </c>
      <c r="C16" t="s">
        <v>20</v>
      </c>
      <c r="D16" t="s">
        <v>49</v>
      </c>
      <c r="E16" s="13" t="s">
        <v>83</v>
      </c>
      <c r="F16" s="13" t="s">
        <v>67</v>
      </c>
      <c r="G16" s="13">
        <v>57014</v>
      </c>
      <c r="H16" s="17">
        <v>201</v>
      </c>
      <c r="I16" s="17"/>
      <c r="J16" s="17"/>
      <c r="K16" s="8"/>
    </row>
    <row r="17" spans="1:11" ht="12.75">
      <c r="A17">
        <v>13</v>
      </c>
      <c r="B17" s="1">
        <v>19.1</v>
      </c>
      <c r="C17" t="s">
        <v>22</v>
      </c>
      <c r="D17" t="s">
        <v>25</v>
      </c>
      <c r="E17" s="13" t="s">
        <v>5</v>
      </c>
      <c r="F17" s="13" t="s">
        <v>68</v>
      </c>
      <c r="G17" s="13">
        <v>13031</v>
      </c>
      <c r="H17" s="17">
        <v>196</v>
      </c>
      <c r="I17" s="17"/>
      <c r="J17" s="17"/>
      <c r="K17" s="8"/>
    </row>
    <row r="18" spans="1:11" ht="12.75">
      <c r="A18">
        <v>14</v>
      </c>
      <c r="B18" s="1">
        <v>20.1</v>
      </c>
      <c r="C18" t="s">
        <v>21</v>
      </c>
      <c r="D18" t="s">
        <v>194</v>
      </c>
      <c r="E18" s="13" t="s">
        <v>83</v>
      </c>
      <c r="F18" s="13" t="s">
        <v>68</v>
      </c>
      <c r="G18" s="13">
        <v>57016</v>
      </c>
      <c r="H18" s="17">
        <v>162</v>
      </c>
      <c r="I18" s="17"/>
      <c r="J18" s="17"/>
      <c r="K18" s="8"/>
    </row>
    <row r="19" spans="1:11" ht="12.75">
      <c r="A19">
        <v>15</v>
      </c>
      <c r="B19" s="1">
        <v>20.1</v>
      </c>
      <c r="C19" t="s">
        <v>10</v>
      </c>
      <c r="D19" t="s">
        <v>195</v>
      </c>
      <c r="E19" s="13" t="s">
        <v>5</v>
      </c>
      <c r="F19" s="13" t="s">
        <v>67</v>
      </c>
      <c r="G19" s="13">
        <v>13049</v>
      </c>
      <c r="H19" s="17">
        <v>155</v>
      </c>
      <c r="I19" s="17"/>
      <c r="J19" s="17"/>
      <c r="K19" s="8"/>
    </row>
    <row r="20" spans="2:11" ht="20.25">
      <c r="B20" s="1"/>
      <c r="C20" s="25" t="s">
        <v>112</v>
      </c>
      <c r="D20" s="25"/>
      <c r="E20" s="25"/>
      <c r="F20" s="25"/>
      <c r="G20" s="7" t="str">
        <f>IF(G19&gt;0,"x","")</f>
        <v>x</v>
      </c>
      <c r="H20" s="17"/>
      <c r="I20" s="17"/>
      <c r="J20" s="17"/>
      <c r="K20" s="8"/>
    </row>
    <row r="21" spans="2:11" ht="12.75">
      <c r="B21" s="23" t="s">
        <v>12</v>
      </c>
      <c r="C21" s="21"/>
      <c r="D21" s="2" t="s">
        <v>110</v>
      </c>
      <c r="E21" s="14" t="s">
        <v>0</v>
      </c>
      <c r="F21" s="14" t="s">
        <v>9</v>
      </c>
      <c r="G21" s="14" t="str">
        <f>IF(G20="x","Code","")</f>
        <v>Code</v>
      </c>
      <c r="H21" s="18" t="s">
        <v>11</v>
      </c>
      <c r="I21" s="23" t="s">
        <v>135</v>
      </c>
      <c r="J21" s="23"/>
      <c r="K21" s="9" t="s">
        <v>85</v>
      </c>
    </row>
    <row r="22" spans="2:11" ht="20.25">
      <c r="B22" s="1"/>
      <c r="C22" s="25" t="s">
        <v>86</v>
      </c>
      <c r="D22" s="25"/>
      <c r="E22" s="13"/>
      <c r="F22" s="13"/>
      <c r="G22" s="7" t="s">
        <v>84</v>
      </c>
      <c r="H22" s="17"/>
      <c r="I22" s="17"/>
      <c r="J22" s="17"/>
      <c r="K22" s="8"/>
    </row>
    <row r="23" spans="2:11" ht="12.75">
      <c r="B23" s="23" t="s">
        <v>12</v>
      </c>
      <c r="C23" s="21"/>
      <c r="D23" s="2" t="s">
        <v>110</v>
      </c>
      <c r="E23" s="14" t="s">
        <v>0</v>
      </c>
      <c r="F23" s="14" t="s">
        <v>9</v>
      </c>
      <c r="G23" s="14" t="str">
        <f>IF(G22="x","Code","")</f>
        <v>Code</v>
      </c>
      <c r="H23" s="18" t="s">
        <v>11</v>
      </c>
      <c r="I23" s="23" t="s">
        <v>135</v>
      </c>
      <c r="J23" s="23"/>
      <c r="K23" s="9" t="s">
        <v>85</v>
      </c>
    </row>
    <row r="24" spans="1:11" ht="12.75">
      <c r="A24">
        <v>1</v>
      </c>
      <c r="B24" s="1">
        <v>4.1</v>
      </c>
      <c r="C24" t="s">
        <v>10</v>
      </c>
      <c r="D24" t="s">
        <v>151</v>
      </c>
      <c r="E24" s="13" t="s">
        <v>3</v>
      </c>
      <c r="F24" s="13" t="s">
        <v>55</v>
      </c>
      <c r="G24" s="13">
        <v>11004</v>
      </c>
      <c r="H24" s="17">
        <v>280</v>
      </c>
      <c r="I24" s="17"/>
      <c r="J24" s="17"/>
      <c r="K24" s="8">
        <f>IF(H24&gt;0,7.5,"")</f>
        <v>7.5</v>
      </c>
    </row>
    <row r="25" spans="1:11" ht="12.75">
      <c r="A25">
        <v>2</v>
      </c>
      <c r="B25" s="1">
        <v>7.1</v>
      </c>
      <c r="C25" t="s">
        <v>10</v>
      </c>
      <c r="D25" t="s">
        <v>159</v>
      </c>
      <c r="E25" s="13" t="s">
        <v>23</v>
      </c>
      <c r="F25" s="13" t="s">
        <v>65</v>
      </c>
      <c r="G25" s="13">
        <v>20037</v>
      </c>
      <c r="H25" s="17">
        <v>277</v>
      </c>
      <c r="I25" s="17">
        <v>10</v>
      </c>
      <c r="J25" s="17">
        <v>10</v>
      </c>
      <c r="K25" s="8">
        <f>IF(COUNTIF(H24:H38,"&gt;0")&gt;5,5,"")</f>
        <v>5</v>
      </c>
    </row>
    <row r="26" spans="1:11" ht="12.75">
      <c r="A26">
        <v>3</v>
      </c>
      <c r="B26" s="1">
        <v>4.1</v>
      </c>
      <c r="C26" t="s">
        <v>21</v>
      </c>
      <c r="D26" t="s">
        <v>30</v>
      </c>
      <c r="E26" s="13" t="s">
        <v>5</v>
      </c>
      <c r="F26" s="13" t="s">
        <v>55</v>
      </c>
      <c r="G26" s="13">
        <v>13010</v>
      </c>
      <c r="H26" s="17">
        <v>277</v>
      </c>
      <c r="I26" s="17">
        <v>10</v>
      </c>
      <c r="J26" s="17">
        <v>9</v>
      </c>
      <c r="K26" s="8">
        <f>IF(COUNTIF(H24:H38,"&gt;0")&gt;10,2.5,"")</f>
        <v>2.5</v>
      </c>
    </row>
    <row r="27" spans="1:11" ht="12.75">
      <c r="A27">
        <v>4</v>
      </c>
      <c r="B27" s="1">
        <v>10.1</v>
      </c>
      <c r="C27" t="s">
        <v>19</v>
      </c>
      <c r="D27" t="s">
        <v>45</v>
      </c>
      <c r="E27" s="13" t="s">
        <v>2</v>
      </c>
      <c r="F27" s="13" t="s">
        <v>55</v>
      </c>
      <c r="G27" s="13">
        <v>22042</v>
      </c>
      <c r="H27" s="17">
        <v>275</v>
      </c>
      <c r="I27" s="17"/>
      <c r="J27" s="17"/>
      <c r="K27" s="8"/>
    </row>
    <row r="28" spans="1:11" ht="12.75">
      <c r="A28">
        <v>5</v>
      </c>
      <c r="B28" s="1">
        <v>4.1</v>
      </c>
      <c r="C28" t="s">
        <v>18</v>
      </c>
      <c r="D28" t="s">
        <v>40</v>
      </c>
      <c r="E28" s="13" t="s">
        <v>14</v>
      </c>
      <c r="F28" s="13" t="s">
        <v>57</v>
      </c>
      <c r="G28" s="13">
        <v>59047</v>
      </c>
      <c r="H28" s="17">
        <v>274</v>
      </c>
      <c r="I28" s="17"/>
      <c r="J28" s="17"/>
      <c r="K28" s="8"/>
    </row>
    <row r="29" spans="1:11" ht="12.75">
      <c r="A29">
        <v>6</v>
      </c>
      <c r="B29" s="1">
        <v>1</v>
      </c>
      <c r="C29" t="s">
        <v>22</v>
      </c>
      <c r="D29" t="s">
        <v>140</v>
      </c>
      <c r="E29" s="13" t="s">
        <v>16</v>
      </c>
      <c r="F29" s="13" t="s">
        <v>58</v>
      </c>
      <c r="G29" s="13">
        <v>31008</v>
      </c>
      <c r="H29" s="17">
        <v>272</v>
      </c>
      <c r="I29" s="17"/>
      <c r="J29" s="17"/>
      <c r="K29" s="8"/>
    </row>
    <row r="30" spans="1:11" ht="12.75">
      <c r="A30">
        <v>7</v>
      </c>
      <c r="B30" s="1">
        <v>1</v>
      </c>
      <c r="C30" t="s">
        <v>10</v>
      </c>
      <c r="D30" t="s">
        <v>139</v>
      </c>
      <c r="E30" s="13" t="s">
        <v>16</v>
      </c>
      <c r="F30" s="13" t="s">
        <v>55</v>
      </c>
      <c r="G30" s="13">
        <v>31005</v>
      </c>
      <c r="H30" s="17">
        <v>270</v>
      </c>
      <c r="I30" s="17"/>
      <c r="J30" s="17"/>
      <c r="K30" s="8"/>
    </row>
    <row r="31" spans="1:11" ht="12.75">
      <c r="A31">
        <v>8</v>
      </c>
      <c r="B31" s="1">
        <v>7.1</v>
      </c>
      <c r="C31" t="s">
        <v>19</v>
      </c>
      <c r="D31" t="s">
        <v>128</v>
      </c>
      <c r="E31" s="13" t="s">
        <v>15</v>
      </c>
      <c r="F31" s="13" t="s">
        <v>55</v>
      </c>
      <c r="G31" s="13">
        <v>58019</v>
      </c>
      <c r="H31" s="17">
        <v>269</v>
      </c>
      <c r="I31" s="17"/>
      <c r="J31" s="17"/>
      <c r="K31" s="8"/>
    </row>
    <row r="32" spans="1:11" ht="12.75">
      <c r="A32">
        <v>9</v>
      </c>
      <c r="B32" s="1">
        <v>5.1</v>
      </c>
      <c r="C32" t="s">
        <v>21</v>
      </c>
      <c r="D32" t="s">
        <v>35</v>
      </c>
      <c r="E32" s="13" t="s">
        <v>5</v>
      </c>
      <c r="F32" s="13" t="s">
        <v>55</v>
      </c>
      <c r="G32" s="13">
        <v>13032</v>
      </c>
      <c r="H32" s="17">
        <v>268</v>
      </c>
      <c r="I32" s="17">
        <v>9</v>
      </c>
      <c r="J32" s="17"/>
      <c r="K32" s="8"/>
    </row>
    <row r="33" spans="1:11" ht="12.75">
      <c r="A33">
        <v>10</v>
      </c>
      <c r="B33" s="1">
        <v>8.1</v>
      </c>
      <c r="C33" t="s">
        <v>20</v>
      </c>
      <c r="D33" t="s">
        <v>32</v>
      </c>
      <c r="E33" s="13" t="s">
        <v>5</v>
      </c>
      <c r="F33" s="13" t="s">
        <v>55</v>
      </c>
      <c r="G33" s="13">
        <v>13052</v>
      </c>
      <c r="H33" s="17">
        <v>268</v>
      </c>
      <c r="I33" s="17">
        <v>8</v>
      </c>
      <c r="J33" s="17"/>
      <c r="K33" s="8"/>
    </row>
    <row r="34" spans="1:11" ht="12.75">
      <c r="A34">
        <v>11</v>
      </c>
      <c r="B34" s="1">
        <v>2.1</v>
      </c>
      <c r="C34" t="s">
        <v>10</v>
      </c>
      <c r="D34" t="s">
        <v>143</v>
      </c>
      <c r="E34" s="13" t="s">
        <v>16</v>
      </c>
      <c r="F34" s="13" t="s">
        <v>57</v>
      </c>
      <c r="G34" s="13">
        <v>31115</v>
      </c>
      <c r="H34" s="17">
        <v>265</v>
      </c>
      <c r="I34" s="17"/>
      <c r="J34" s="17"/>
      <c r="K34" s="8"/>
    </row>
    <row r="35" spans="1:11" ht="12.75">
      <c r="A35">
        <v>12</v>
      </c>
      <c r="B35" s="1">
        <v>8.1</v>
      </c>
      <c r="C35" t="s">
        <v>18</v>
      </c>
      <c r="D35" t="s">
        <v>129</v>
      </c>
      <c r="E35" s="13" t="s">
        <v>15</v>
      </c>
      <c r="F35" s="13" t="s">
        <v>58</v>
      </c>
      <c r="G35" s="13">
        <v>58048</v>
      </c>
      <c r="H35" s="17">
        <v>265</v>
      </c>
      <c r="I35" s="17"/>
      <c r="J35" s="17"/>
      <c r="K35" s="8"/>
    </row>
    <row r="36" spans="1:11" ht="12.75">
      <c r="A36">
        <v>13</v>
      </c>
      <c r="B36" s="1">
        <v>9.1</v>
      </c>
      <c r="C36" t="s">
        <v>19</v>
      </c>
      <c r="D36" t="s">
        <v>162</v>
      </c>
      <c r="E36" s="13" t="s">
        <v>17</v>
      </c>
      <c r="F36" s="13" t="s">
        <v>57</v>
      </c>
      <c r="G36" s="13">
        <v>61038</v>
      </c>
      <c r="H36" s="17">
        <v>264</v>
      </c>
      <c r="I36" s="17"/>
      <c r="J36" s="17"/>
      <c r="K36" s="8"/>
    </row>
    <row r="37" spans="1:11" ht="12.75">
      <c r="A37">
        <v>14</v>
      </c>
      <c r="B37" s="1">
        <v>9.1</v>
      </c>
      <c r="C37" t="s">
        <v>18</v>
      </c>
      <c r="D37" t="s">
        <v>46</v>
      </c>
      <c r="E37" s="13" t="s">
        <v>15</v>
      </c>
      <c r="F37" s="13" t="s">
        <v>56</v>
      </c>
      <c r="G37" s="13">
        <v>58024</v>
      </c>
      <c r="H37" s="17">
        <v>262</v>
      </c>
      <c r="I37" s="17"/>
      <c r="J37" s="17"/>
      <c r="K37" s="8"/>
    </row>
    <row r="38" spans="1:11" ht="12.75">
      <c r="A38">
        <v>15</v>
      </c>
      <c r="B38" s="1">
        <v>10.1</v>
      </c>
      <c r="C38" t="s">
        <v>18</v>
      </c>
      <c r="D38" t="s">
        <v>43</v>
      </c>
      <c r="E38" s="13" t="s">
        <v>2</v>
      </c>
      <c r="F38" s="13" t="s">
        <v>57</v>
      </c>
      <c r="G38" s="13">
        <v>22028</v>
      </c>
      <c r="H38" s="17">
        <v>262</v>
      </c>
      <c r="I38" s="17"/>
      <c r="J38" s="17"/>
      <c r="K38" s="8"/>
    </row>
    <row r="39" spans="2:11" ht="20.25">
      <c r="B39" s="1"/>
      <c r="C39" s="25" t="s">
        <v>87</v>
      </c>
      <c r="D39" s="25"/>
      <c r="E39" s="13"/>
      <c r="F39" s="13"/>
      <c r="G39" s="7" t="str">
        <f>IF(G38&gt;0,"x","")</f>
        <v>x</v>
      </c>
      <c r="H39" s="17"/>
      <c r="I39" s="17"/>
      <c r="J39" s="17"/>
      <c r="K39" s="8"/>
    </row>
    <row r="40" spans="2:11" ht="12.75">
      <c r="B40" s="23" t="s">
        <v>12</v>
      </c>
      <c r="C40" s="21"/>
      <c r="D40" s="2" t="s">
        <v>110</v>
      </c>
      <c r="E40" s="14" t="s">
        <v>0</v>
      </c>
      <c r="F40" s="14" t="s">
        <v>9</v>
      </c>
      <c r="G40" s="14" t="str">
        <f>IF(G39="x","Code","")</f>
        <v>Code</v>
      </c>
      <c r="H40" s="18" t="s">
        <v>11</v>
      </c>
      <c r="I40" s="23" t="s">
        <v>135</v>
      </c>
      <c r="J40" s="23"/>
      <c r="K40" s="9" t="s">
        <v>85</v>
      </c>
    </row>
    <row r="41" spans="1:11" ht="12.75">
      <c r="A41">
        <v>1</v>
      </c>
      <c r="B41" s="1">
        <v>10.1</v>
      </c>
      <c r="C41" t="s">
        <v>22</v>
      </c>
      <c r="D41" t="s">
        <v>166</v>
      </c>
      <c r="E41" s="13" t="s">
        <v>6</v>
      </c>
      <c r="F41" s="13" t="s">
        <v>56</v>
      </c>
      <c r="G41" s="13">
        <v>21018</v>
      </c>
      <c r="H41" s="17">
        <v>261</v>
      </c>
      <c r="I41" s="17"/>
      <c r="J41" s="17"/>
      <c r="K41" s="8">
        <f>IF(H41&gt;0,7.5,"")</f>
        <v>7.5</v>
      </c>
    </row>
    <row r="42" spans="1:11" ht="12.75">
      <c r="A42">
        <v>2</v>
      </c>
      <c r="B42" s="1">
        <v>5.1</v>
      </c>
      <c r="C42" t="s">
        <v>10</v>
      </c>
      <c r="D42" t="s">
        <v>36</v>
      </c>
      <c r="E42" s="13" t="s">
        <v>23</v>
      </c>
      <c r="F42" s="13" t="s">
        <v>56</v>
      </c>
      <c r="G42" s="13">
        <v>20006</v>
      </c>
      <c r="H42" s="17">
        <v>260</v>
      </c>
      <c r="I42" s="17"/>
      <c r="J42" s="17"/>
      <c r="K42" s="8">
        <f>IF(COUNTIF(H41:H55,"&gt;0")&gt;5,5,"")</f>
        <v>5</v>
      </c>
    </row>
    <row r="43" spans="1:11" ht="12.75">
      <c r="A43">
        <v>3</v>
      </c>
      <c r="B43" s="1">
        <v>10.1</v>
      </c>
      <c r="C43" t="s">
        <v>21</v>
      </c>
      <c r="D43" t="s">
        <v>38</v>
      </c>
      <c r="E43" s="13" t="s">
        <v>13</v>
      </c>
      <c r="F43" s="13" t="s">
        <v>71</v>
      </c>
      <c r="G43" s="13">
        <v>33011</v>
      </c>
      <c r="H43" s="17">
        <v>259</v>
      </c>
      <c r="I43" s="17">
        <v>9</v>
      </c>
      <c r="J43" s="17">
        <v>9</v>
      </c>
      <c r="K43" s="8">
        <f>IF(COUNTIF(H41:H55,"&gt;0")&gt;10,2.5,"")</f>
        <v>2.5</v>
      </c>
    </row>
    <row r="44" spans="1:11" ht="12.75">
      <c r="A44">
        <v>4</v>
      </c>
      <c r="B44" s="1">
        <v>11.1</v>
      </c>
      <c r="C44" t="s">
        <v>20</v>
      </c>
      <c r="D44" t="s">
        <v>167</v>
      </c>
      <c r="E44" s="13" t="s">
        <v>13</v>
      </c>
      <c r="F44" s="13" t="s">
        <v>55</v>
      </c>
      <c r="G44" s="13">
        <v>33009</v>
      </c>
      <c r="H44" s="17">
        <v>259</v>
      </c>
      <c r="I44" s="17">
        <v>9</v>
      </c>
      <c r="J44" s="17">
        <v>8</v>
      </c>
      <c r="K44" s="8"/>
    </row>
    <row r="45" spans="1:11" ht="12.75">
      <c r="A45">
        <v>5</v>
      </c>
      <c r="B45" s="1">
        <v>7.1</v>
      </c>
      <c r="C45" t="s">
        <v>21</v>
      </c>
      <c r="D45" t="s">
        <v>158</v>
      </c>
      <c r="E45" s="13" t="s">
        <v>5</v>
      </c>
      <c r="F45" s="13" t="s">
        <v>58</v>
      </c>
      <c r="G45" s="13">
        <v>13050</v>
      </c>
      <c r="H45" s="17">
        <v>259</v>
      </c>
      <c r="I45" s="17">
        <v>8</v>
      </c>
      <c r="J45" s="17">
        <v>10</v>
      </c>
      <c r="K45" s="8"/>
    </row>
    <row r="46" spans="1:11" ht="12.75">
      <c r="A46">
        <v>6</v>
      </c>
      <c r="B46" s="1">
        <v>3.1</v>
      </c>
      <c r="C46" t="s">
        <v>22</v>
      </c>
      <c r="D46" t="s">
        <v>148</v>
      </c>
      <c r="E46" s="13" t="s">
        <v>4</v>
      </c>
      <c r="F46" s="13" t="s">
        <v>56</v>
      </c>
      <c r="G46" s="13">
        <v>12020</v>
      </c>
      <c r="H46" s="17">
        <v>259</v>
      </c>
      <c r="I46" s="17">
        <v>8</v>
      </c>
      <c r="J46" s="17">
        <v>9</v>
      </c>
      <c r="K46" s="8"/>
    </row>
    <row r="47" spans="1:11" ht="12.75">
      <c r="A47">
        <v>7</v>
      </c>
      <c r="B47" s="1">
        <v>3.1</v>
      </c>
      <c r="C47" t="s">
        <v>18</v>
      </c>
      <c r="D47" t="s">
        <v>48</v>
      </c>
      <c r="E47" s="13" t="s">
        <v>14</v>
      </c>
      <c r="F47" s="13" t="s">
        <v>55</v>
      </c>
      <c r="G47" s="13">
        <v>59051</v>
      </c>
      <c r="H47" s="17">
        <v>258</v>
      </c>
      <c r="I47" s="17"/>
      <c r="J47" s="17"/>
      <c r="K47" s="8"/>
    </row>
    <row r="48" spans="1:11" ht="12.75">
      <c r="A48">
        <v>8</v>
      </c>
      <c r="B48" s="1">
        <v>11.1</v>
      </c>
      <c r="C48" t="s">
        <v>18</v>
      </c>
      <c r="D48" t="s">
        <v>44</v>
      </c>
      <c r="E48" s="13" t="s">
        <v>2</v>
      </c>
      <c r="F48" s="13" t="s">
        <v>57</v>
      </c>
      <c r="G48" s="13">
        <v>22029</v>
      </c>
      <c r="H48" s="17">
        <v>257</v>
      </c>
      <c r="I48" s="17"/>
      <c r="J48" s="17"/>
      <c r="K48" s="8"/>
    </row>
    <row r="49" spans="1:11" ht="12.75">
      <c r="A49">
        <v>9</v>
      </c>
      <c r="B49" s="1">
        <v>2.1</v>
      </c>
      <c r="C49" t="s">
        <v>19</v>
      </c>
      <c r="D49" t="s">
        <v>41</v>
      </c>
      <c r="E49" s="13" t="s">
        <v>14</v>
      </c>
      <c r="F49" s="13" t="s">
        <v>59</v>
      </c>
      <c r="G49" s="13">
        <v>59056</v>
      </c>
      <c r="H49" s="17">
        <v>255</v>
      </c>
      <c r="I49" s="17"/>
      <c r="J49" s="17"/>
      <c r="K49" s="8"/>
    </row>
    <row r="50" spans="1:11" ht="12.75">
      <c r="A50">
        <v>10</v>
      </c>
      <c r="B50" s="1">
        <v>5.1</v>
      </c>
      <c r="C50" t="s">
        <v>22</v>
      </c>
      <c r="D50" t="s">
        <v>37</v>
      </c>
      <c r="E50" s="13" t="s">
        <v>23</v>
      </c>
      <c r="F50" s="13" t="s">
        <v>59</v>
      </c>
      <c r="G50" s="13">
        <v>20012</v>
      </c>
      <c r="H50" s="17">
        <v>255</v>
      </c>
      <c r="I50" s="17"/>
      <c r="J50" s="17"/>
      <c r="K50" s="8"/>
    </row>
    <row r="51" spans="1:11" ht="12.75">
      <c r="A51">
        <v>11</v>
      </c>
      <c r="B51" s="1">
        <v>9.1</v>
      </c>
      <c r="C51" t="s">
        <v>22</v>
      </c>
      <c r="D51" t="s">
        <v>127</v>
      </c>
      <c r="E51" s="13" t="s">
        <v>7</v>
      </c>
      <c r="F51" s="13" t="s">
        <v>57</v>
      </c>
      <c r="G51" s="13">
        <v>15047</v>
      </c>
      <c r="H51" s="17">
        <v>254</v>
      </c>
      <c r="I51" s="17"/>
      <c r="J51" s="17"/>
      <c r="K51" s="8"/>
    </row>
    <row r="52" spans="1:11" ht="12.75">
      <c r="A52">
        <v>12</v>
      </c>
      <c r="B52" s="1">
        <v>1</v>
      </c>
      <c r="C52" t="s">
        <v>20</v>
      </c>
      <c r="D52" t="s">
        <v>141</v>
      </c>
      <c r="E52" s="13" t="s">
        <v>136</v>
      </c>
      <c r="F52" s="13" t="s">
        <v>59</v>
      </c>
      <c r="G52" s="13">
        <v>50032</v>
      </c>
      <c r="H52" s="17">
        <v>252</v>
      </c>
      <c r="I52" s="17"/>
      <c r="J52" s="17"/>
      <c r="K52" s="8"/>
    </row>
    <row r="53" spans="1:11" ht="12.75">
      <c r="A53">
        <v>13</v>
      </c>
      <c r="B53" s="1">
        <v>6.1</v>
      </c>
      <c r="C53" t="s">
        <v>10</v>
      </c>
      <c r="D53" t="s">
        <v>155</v>
      </c>
      <c r="E53" s="13" t="s">
        <v>23</v>
      </c>
      <c r="F53" s="13" t="s">
        <v>55</v>
      </c>
      <c r="G53" s="13">
        <v>20024</v>
      </c>
      <c r="H53" s="17">
        <v>252</v>
      </c>
      <c r="I53" s="17"/>
      <c r="J53" s="17"/>
      <c r="K53" s="8"/>
    </row>
    <row r="54" spans="1:11" ht="12.75">
      <c r="A54">
        <v>14</v>
      </c>
      <c r="B54" s="1">
        <v>8.1</v>
      </c>
      <c r="C54" t="s">
        <v>10</v>
      </c>
      <c r="D54" t="s">
        <v>54</v>
      </c>
      <c r="E54" s="13" t="s">
        <v>7</v>
      </c>
      <c r="F54" s="13" t="s">
        <v>56</v>
      </c>
      <c r="G54" s="13">
        <v>15038</v>
      </c>
      <c r="H54" s="17">
        <v>251</v>
      </c>
      <c r="I54" s="17"/>
      <c r="J54" s="17"/>
      <c r="K54" s="8"/>
    </row>
    <row r="55" spans="1:11" ht="12.75">
      <c r="A55">
        <v>15</v>
      </c>
      <c r="B55" s="1">
        <v>1</v>
      </c>
      <c r="C55" t="s">
        <v>21</v>
      </c>
      <c r="D55" t="s">
        <v>138</v>
      </c>
      <c r="E55" s="13" t="s">
        <v>136</v>
      </c>
      <c r="F55" s="13" t="s">
        <v>57</v>
      </c>
      <c r="G55" s="13">
        <v>50016</v>
      </c>
      <c r="H55" s="17">
        <v>250</v>
      </c>
      <c r="I55" s="17"/>
      <c r="J55" s="17"/>
      <c r="K55" s="8"/>
    </row>
    <row r="56" spans="2:11" ht="12.75">
      <c r="B56" s="1"/>
      <c r="E56" s="13"/>
      <c r="F56" s="13"/>
      <c r="G56" s="13"/>
      <c r="H56" s="19"/>
      <c r="I56" s="19"/>
      <c r="J56" s="19"/>
      <c r="K56" s="8"/>
    </row>
    <row r="57" spans="2:11" ht="20.25">
      <c r="B57" s="1"/>
      <c r="C57" s="25" t="s">
        <v>88</v>
      </c>
      <c r="D57" s="25"/>
      <c r="E57" s="13"/>
      <c r="F57" s="13"/>
      <c r="G57" s="7" t="str">
        <f>IF(G55&gt;0,"x","")</f>
        <v>x</v>
      </c>
      <c r="H57" s="17"/>
      <c r="I57" s="17"/>
      <c r="J57" s="17"/>
      <c r="K57" s="8"/>
    </row>
    <row r="58" spans="2:11" ht="12.75">
      <c r="B58" s="23" t="s">
        <v>12</v>
      </c>
      <c r="C58" s="21"/>
      <c r="D58" s="2" t="s">
        <v>110</v>
      </c>
      <c r="E58" s="14" t="s">
        <v>0</v>
      </c>
      <c r="F58" s="14" t="s">
        <v>9</v>
      </c>
      <c r="G58" s="14" t="str">
        <f>IF(G57="x","Code","")</f>
        <v>Code</v>
      </c>
      <c r="H58" s="18" t="s">
        <v>11</v>
      </c>
      <c r="I58" s="23" t="s">
        <v>135</v>
      </c>
      <c r="J58" s="23"/>
      <c r="K58" s="9" t="s">
        <v>85</v>
      </c>
    </row>
    <row r="59" spans="1:11" ht="12.75">
      <c r="A59">
        <v>1</v>
      </c>
      <c r="B59" s="1">
        <v>5.1</v>
      </c>
      <c r="C59" t="s">
        <v>20</v>
      </c>
      <c r="D59" t="s">
        <v>153</v>
      </c>
      <c r="E59" s="13" t="s">
        <v>5</v>
      </c>
      <c r="F59" s="13" t="s">
        <v>56</v>
      </c>
      <c r="G59" s="13">
        <v>13017</v>
      </c>
      <c r="H59" s="17">
        <v>248</v>
      </c>
      <c r="I59" s="17">
        <v>9</v>
      </c>
      <c r="J59" s="17"/>
      <c r="K59" s="8">
        <f>IF(H59&gt;0,7.5,"")</f>
        <v>7.5</v>
      </c>
    </row>
    <row r="60" spans="1:11" ht="12.75">
      <c r="A60">
        <v>2</v>
      </c>
      <c r="B60" s="1">
        <v>9.1</v>
      </c>
      <c r="C60" t="s">
        <v>21</v>
      </c>
      <c r="D60" t="s">
        <v>31</v>
      </c>
      <c r="E60" s="13" t="s">
        <v>83</v>
      </c>
      <c r="F60" s="13" t="s">
        <v>56</v>
      </c>
      <c r="G60" s="13">
        <v>57010</v>
      </c>
      <c r="H60" s="17">
        <v>248</v>
      </c>
      <c r="I60" s="17">
        <v>6</v>
      </c>
      <c r="J60" s="17"/>
      <c r="K60" s="8">
        <f>IF(COUNTIF(H59:H73,"&gt;0")&gt;5,5,"")</f>
        <v>5</v>
      </c>
    </row>
    <row r="61" spans="1:11" ht="12.75">
      <c r="A61">
        <v>3</v>
      </c>
      <c r="B61" s="1">
        <v>6.1</v>
      </c>
      <c r="C61" t="s">
        <v>21</v>
      </c>
      <c r="D61" t="s">
        <v>154</v>
      </c>
      <c r="E61" s="13" t="s">
        <v>5</v>
      </c>
      <c r="F61" s="13" t="s">
        <v>55</v>
      </c>
      <c r="G61" s="13">
        <v>13045</v>
      </c>
      <c r="H61" s="17">
        <v>247</v>
      </c>
      <c r="I61" s="17">
        <v>9</v>
      </c>
      <c r="J61" s="17">
        <v>9</v>
      </c>
      <c r="K61" s="8">
        <f>IF(COUNTIF(H59:H73,"&gt;0")&gt;10,2.5,"")</f>
        <v>2.5</v>
      </c>
    </row>
    <row r="62" spans="1:11" ht="12.75">
      <c r="A62">
        <v>4</v>
      </c>
      <c r="B62" s="1">
        <v>4.1</v>
      </c>
      <c r="C62" t="s">
        <v>22</v>
      </c>
      <c r="D62" t="s">
        <v>152</v>
      </c>
      <c r="E62" s="13" t="s">
        <v>3</v>
      </c>
      <c r="F62" s="13" t="s">
        <v>57</v>
      </c>
      <c r="G62" s="13">
        <v>11040</v>
      </c>
      <c r="H62" s="17">
        <v>247</v>
      </c>
      <c r="I62" s="17">
        <v>9</v>
      </c>
      <c r="J62" s="17">
        <v>3</v>
      </c>
      <c r="K62" s="8"/>
    </row>
    <row r="63" spans="1:11" ht="12.75">
      <c r="A63">
        <v>5</v>
      </c>
      <c r="B63" s="1">
        <v>3.1</v>
      </c>
      <c r="C63" t="s">
        <v>20</v>
      </c>
      <c r="D63" t="s">
        <v>29</v>
      </c>
      <c r="E63" s="13" t="s">
        <v>5</v>
      </c>
      <c r="F63" s="13" t="s">
        <v>55</v>
      </c>
      <c r="G63" s="13">
        <v>13001</v>
      </c>
      <c r="H63" s="17">
        <v>246</v>
      </c>
      <c r="I63" s="17"/>
      <c r="J63" s="17"/>
      <c r="K63" s="8"/>
    </row>
    <row r="64" spans="1:11" ht="12.75">
      <c r="A64">
        <v>6</v>
      </c>
      <c r="B64" s="1">
        <v>7.1</v>
      </c>
      <c r="C64" t="s">
        <v>22</v>
      </c>
      <c r="D64" t="s">
        <v>160</v>
      </c>
      <c r="E64" s="13" t="s">
        <v>23</v>
      </c>
      <c r="F64" s="13" t="s">
        <v>65</v>
      </c>
      <c r="G64" s="13">
        <v>20025</v>
      </c>
      <c r="H64" s="17">
        <v>243</v>
      </c>
      <c r="I64" s="17"/>
      <c r="J64" s="17"/>
      <c r="K64" s="8"/>
    </row>
    <row r="65" spans="1:11" ht="12.75">
      <c r="A65">
        <v>7</v>
      </c>
      <c r="B65" s="1">
        <v>11.1</v>
      </c>
      <c r="C65" t="s">
        <v>19</v>
      </c>
      <c r="D65" t="s">
        <v>52</v>
      </c>
      <c r="E65" s="13" t="s">
        <v>2</v>
      </c>
      <c r="F65" s="13" t="s">
        <v>56</v>
      </c>
      <c r="G65" s="13">
        <v>22020</v>
      </c>
      <c r="H65" s="17">
        <v>240</v>
      </c>
      <c r="I65" s="17"/>
      <c r="J65" s="17"/>
      <c r="K65" s="8"/>
    </row>
    <row r="66" spans="1:11" ht="12.75">
      <c r="A66">
        <v>8</v>
      </c>
      <c r="B66" s="1">
        <v>6.1</v>
      </c>
      <c r="C66" t="s">
        <v>20</v>
      </c>
      <c r="D66" t="s">
        <v>26</v>
      </c>
      <c r="E66" s="13" t="s">
        <v>5</v>
      </c>
      <c r="F66" s="13" t="s">
        <v>81</v>
      </c>
      <c r="G66" s="13">
        <v>13029</v>
      </c>
      <c r="H66" s="17">
        <v>233</v>
      </c>
      <c r="I66" s="17"/>
      <c r="J66" s="17"/>
      <c r="K66" s="8"/>
    </row>
    <row r="67" spans="1:11" ht="12.75">
      <c r="A67">
        <v>9</v>
      </c>
      <c r="B67" s="1">
        <v>3.1</v>
      </c>
      <c r="C67" t="s">
        <v>10</v>
      </c>
      <c r="D67" t="s">
        <v>147</v>
      </c>
      <c r="E67" s="13" t="s">
        <v>4</v>
      </c>
      <c r="F67" s="13" t="s">
        <v>71</v>
      </c>
      <c r="G67" s="13">
        <v>12032</v>
      </c>
      <c r="H67" s="17">
        <v>232</v>
      </c>
      <c r="I67" s="17"/>
      <c r="J67" s="17"/>
      <c r="K67" s="8"/>
    </row>
    <row r="68" spans="1:11" ht="12.75">
      <c r="A68">
        <v>10</v>
      </c>
      <c r="B68" s="1">
        <v>6.1</v>
      </c>
      <c r="C68" t="s">
        <v>22</v>
      </c>
      <c r="D68" t="s">
        <v>156</v>
      </c>
      <c r="E68" s="13" t="s">
        <v>23</v>
      </c>
      <c r="F68" s="13" t="s">
        <v>55</v>
      </c>
      <c r="G68" s="13">
        <v>20033</v>
      </c>
      <c r="H68" s="17">
        <v>232</v>
      </c>
      <c r="I68" s="17"/>
      <c r="J68" s="17"/>
      <c r="K68" s="8"/>
    </row>
    <row r="69" spans="1:11" ht="12.75">
      <c r="A69">
        <v>11</v>
      </c>
      <c r="B69" s="1">
        <v>5.1</v>
      </c>
      <c r="C69" t="s">
        <v>19</v>
      </c>
      <c r="D69" t="s">
        <v>205</v>
      </c>
      <c r="E69" s="13" t="s">
        <v>1</v>
      </c>
      <c r="F69" s="13" t="s">
        <v>56</v>
      </c>
      <c r="G69" s="13">
        <v>10105</v>
      </c>
      <c r="H69" s="17">
        <v>229</v>
      </c>
      <c r="I69" s="17"/>
      <c r="J69" s="17"/>
      <c r="K69" s="8"/>
    </row>
    <row r="70" spans="1:11" ht="12.75">
      <c r="A70">
        <v>12</v>
      </c>
      <c r="B70" s="1">
        <v>7.1</v>
      </c>
      <c r="C70" t="s">
        <v>20</v>
      </c>
      <c r="D70" t="s">
        <v>39</v>
      </c>
      <c r="E70" s="13" t="s">
        <v>5</v>
      </c>
      <c r="F70" s="13" t="s">
        <v>65</v>
      </c>
      <c r="G70" s="13">
        <v>13041</v>
      </c>
      <c r="H70" s="17">
        <v>229</v>
      </c>
      <c r="I70" s="17"/>
      <c r="J70" s="17"/>
      <c r="K70" s="8"/>
    </row>
    <row r="71" spans="1:11" ht="12.75">
      <c r="A71">
        <v>13</v>
      </c>
      <c r="B71" s="1">
        <v>7.1</v>
      </c>
      <c r="C71" t="s">
        <v>18</v>
      </c>
      <c r="D71" t="s">
        <v>157</v>
      </c>
      <c r="E71" s="13" t="s">
        <v>15</v>
      </c>
      <c r="F71" s="13" t="s">
        <v>57</v>
      </c>
      <c r="G71" s="13">
        <v>58013</v>
      </c>
      <c r="H71" s="17">
        <v>228</v>
      </c>
      <c r="I71" s="17"/>
      <c r="J71" s="17"/>
      <c r="K71" s="8"/>
    </row>
    <row r="72" spans="1:11" ht="12.75">
      <c r="A72">
        <v>14</v>
      </c>
      <c r="B72" s="1">
        <v>9.1</v>
      </c>
      <c r="C72" t="s">
        <v>10</v>
      </c>
      <c r="D72" t="s">
        <v>164</v>
      </c>
      <c r="E72" s="13" t="s">
        <v>7</v>
      </c>
      <c r="F72" s="13" t="s">
        <v>57</v>
      </c>
      <c r="G72" s="13">
        <v>15036</v>
      </c>
      <c r="H72" s="17">
        <v>228</v>
      </c>
      <c r="I72" s="17"/>
      <c r="J72" s="17"/>
      <c r="K72" s="8"/>
    </row>
    <row r="73" spans="1:11" ht="12.75">
      <c r="A73">
        <v>15</v>
      </c>
      <c r="B73" s="1">
        <v>4.1</v>
      </c>
      <c r="C73" t="s">
        <v>19</v>
      </c>
      <c r="D73" t="s">
        <v>149</v>
      </c>
      <c r="E73" s="13" t="s">
        <v>14</v>
      </c>
      <c r="F73" s="13" t="s">
        <v>56</v>
      </c>
      <c r="G73" s="13">
        <v>59040</v>
      </c>
      <c r="H73" s="17">
        <v>227</v>
      </c>
      <c r="I73" s="17"/>
      <c r="J73" s="17"/>
      <c r="K73" s="8"/>
    </row>
    <row r="74" spans="2:11" ht="20.25">
      <c r="B74" s="1"/>
      <c r="C74" s="25" t="s">
        <v>89</v>
      </c>
      <c r="D74" s="25"/>
      <c r="E74" s="13"/>
      <c r="F74" s="13"/>
      <c r="G74" s="7" t="str">
        <f>IF(G73&gt;0,"x","")</f>
        <v>x</v>
      </c>
      <c r="H74" s="17"/>
      <c r="I74" s="17"/>
      <c r="J74" s="17"/>
      <c r="K74" s="8"/>
    </row>
    <row r="75" spans="2:11" ht="12.75">
      <c r="B75" s="23" t="s">
        <v>12</v>
      </c>
      <c r="C75" s="21"/>
      <c r="D75" s="2" t="s">
        <v>110</v>
      </c>
      <c r="E75" s="14" t="s">
        <v>0</v>
      </c>
      <c r="F75" s="14" t="s">
        <v>9</v>
      </c>
      <c r="G75" s="14" t="str">
        <f>IF(G74="x","Code","")</f>
        <v>Code</v>
      </c>
      <c r="H75" s="18" t="s">
        <v>11</v>
      </c>
      <c r="I75" s="23" t="s">
        <v>135</v>
      </c>
      <c r="J75" s="23"/>
      <c r="K75" s="9" t="s">
        <v>85</v>
      </c>
    </row>
    <row r="76" spans="1:11" ht="12.75">
      <c r="A76">
        <v>1</v>
      </c>
      <c r="B76" s="1">
        <v>11.1</v>
      </c>
      <c r="C76" t="s">
        <v>21</v>
      </c>
      <c r="D76" t="s">
        <v>33</v>
      </c>
      <c r="E76" s="13" t="s">
        <v>13</v>
      </c>
      <c r="F76" s="13" t="s">
        <v>56</v>
      </c>
      <c r="G76" s="13">
        <v>33010</v>
      </c>
      <c r="H76" s="17">
        <v>224</v>
      </c>
      <c r="I76" s="17"/>
      <c r="J76" s="17"/>
      <c r="K76" s="8">
        <f>IF(H76&gt;0,7.5,"")</f>
        <v>7.5</v>
      </c>
    </row>
    <row r="77" spans="1:11" ht="12.75">
      <c r="A77">
        <v>2</v>
      </c>
      <c r="B77" s="1">
        <v>10.1</v>
      </c>
      <c r="C77" t="s">
        <v>10</v>
      </c>
      <c r="D77" t="s">
        <v>165</v>
      </c>
      <c r="E77" s="13" t="s">
        <v>6</v>
      </c>
      <c r="F77" s="13" t="s">
        <v>55</v>
      </c>
      <c r="G77" s="13">
        <v>21016</v>
      </c>
      <c r="H77" s="17">
        <v>223</v>
      </c>
      <c r="I77" s="17"/>
      <c r="J77" s="17"/>
      <c r="K77" s="8">
        <f>IF(COUNTIF(H76:H90,"&gt;0")&gt;5,5,"")</f>
        <v>5</v>
      </c>
    </row>
    <row r="78" spans="1:11" ht="12.75">
      <c r="A78">
        <v>3</v>
      </c>
      <c r="B78" s="1">
        <v>6.1</v>
      </c>
      <c r="C78" t="s">
        <v>19</v>
      </c>
      <c r="D78" t="s">
        <v>131</v>
      </c>
      <c r="E78" s="13" t="s">
        <v>14</v>
      </c>
      <c r="F78" s="13" t="s">
        <v>71</v>
      </c>
      <c r="G78" s="13">
        <v>59006</v>
      </c>
      <c r="H78" s="17">
        <v>218</v>
      </c>
      <c r="I78" s="17"/>
      <c r="J78" s="17"/>
      <c r="K78" s="8">
        <f>IF(COUNTIF(H76:H90,"&gt;0")&gt;10,2.5,"")</f>
        <v>2.5</v>
      </c>
    </row>
    <row r="79" spans="1:11" ht="12.75">
      <c r="A79">
        <v>4</v>
      </c>
      <c r="B79" s="1">
        <v>6.1</v>
      </c>
      <c r="C79" t="s">
        <v>18</v>
      </c>
      <c r="D79" t="s">
        <v>130</v>
      </c>
      <c r="E79" s="13" t="s">
        <v>14</v>
      </c>
      <c r="F79" s="13" t="s">
        <v>57</v>
      </c>
      <c r="G79" s="13">
        <v>59012</v>
      </c>
      <c r="H79" s="17">
        <v>217</v>
      </c>
      <c r="I79" s="17"/>
      <c r="J79" s="17"/>
      <c r="K79" s="8"/>
    </row>
    <row r="80" spans="1:11" ht="12.75">
      <c r="A80">
        <v>5</v>
      </c>
      <c r="B80" s="1">
        <v>2.1</v>
      </c>
      <c r="C80" t="s">
        <v>22</v>
      </c>
      <c r="D80" t="s">
        <v>144</v>
      </c>
      <c r="E80" s="13" t="s">
        <v>16</v>
      </c>
      <c r="F80" s="13" t="s">
        <v>58</v>
      </c>
      <c r="G80" s="13">
        <v>31116</v>
      </c>
      <c r="H80" s="17">
        <v>214</v>
      </c>
      <c r="I80" s="17"/>
      <c r="J80" s="17"/>
      <c r="K80" s="8"/>
    </row>
    <row r="81" spans="1:11" ht="12.75">
      <c r="A81">
        <v>6</v>
      </c>
      <c r="B81" s="1">
        <v>2.1</v>
      </c>
      <c r="C81" t="s">
        <v>20</v>
      </c>
      <c r="D81" t="s">
        <v>142</v>
      </c>
      <c r="E81" s="13" t="s">
        <v>134</v>
      </c>
      <c r="F81" s="13" t="s">
        <v>55</v>
      </c>
      <c r="G81" s="13">
        <v>64016</v>
      </c>
      <c r="H81" s="17">
        <v>210</v>
      </c>
      <c r="I81" s="17"/>
      <c r="J81" s="17"/>
      <c r="K81" s="8"/>
    </row>
    <row r="82" spans="1:11" ht="12.75">
      <c r="A82">
        <v>7</v>
      </c>
      <c r="B82" s="1">
        <v>9.1</v>
      </c>
      <c r="C82" t="s">
        <v>20</v>
      </c>
      <c r="D82" t="s">
        <v>163</v>
      </c>
      <c r="E82" s="13" t="s">
        <v>83</v>
      </c>
      <c r="F82" s="13" t="s">
        <v>57</v>
      </c>
      <c r="G82" s="13">
        <v>57007</v>
      </c>
      <c r="H82" s="17">
        <v>203</v>
      </c>
      <c r="I82" s="17"/>
      <c r="J82" s="17"/>
      <c r="K82" s="8"/>
    </row>
    <row r="83" spans="1:11" ht="12.75">
      <c r="A83">
        <v>8</v>
      </c>
      <c r="B83" s="1">
        <v>2.1</v>
      </c>
      <c r="C83" t="s">
        <v>21</v>
      </c>
      <c r="D83" t="s">
        <v>204</v>
      </c>
      <c r="E83" s="13" t="s">
        <v>83</v>
      </c>
      <c r="F83" s="13" t="s">
        <v>59</v>
      </c>
      <c r="G83" s="13">
        <v>57001</v>
      </c>
      <c r="H83" s="17">
        <v>197</v>
      </c>
      <c r="I83" s="17"/>
      <c r="J83" s="17"/>
      <c r="K83" s="8"/>
    </row>
    <row r="84" spans="1:11" ht="12.75">
      <c r="A84">
        <v>9</v>
      </c>
      <c r="B84" s="1">
        <v>4.1</v>
      </c>
      <c r="C84" t="s">
        <v>20</v>
      </c>
      <c r="D84" t="s">
        <v>150</v>
      </c>
      <c r="E84" s="13" t="s">
        <v>5</v>
      </c>
      <c r="F84" s="13" t="s">
        <v>57</v>
      </c>
      <c r="G84" s="13">
        <v>13005</v>
      </c>
      <c r="H84" s="17">
        <v>197</v>
      </c>
      <c r="I84" s="17"/>
      <c r="J84" s="17"/>
      <c r="K84" s="8"/>
    </row>
    <row r="85" spans="1:11" ht="12.75">
      <c r="A85">
        <v>10</v>
      </c>
      <c r="B85" s="1">
        <v>11.1</v>
      </c>
      <c r="C85" t="s">
        <v>10</v>
      </c>
      <c r="D85" t="s">
        <v>168</v>
      </c>
      <c r="E85" s="13" t="s">
        <v>2</v>
      </c>
      <c r="F85" s="13" t="s">
        <v>55</v>
      </c>
      <c r="G85" s="13">
        <v>22057</v>
      </c>
      <c r="H85" s="17">
        <v>187</v>
      </c>
      <c r="I85" s="17"/>
      <c r="J85" s="17"/>
      <c r="K85" s="8"/>
    </row>
    <row r="86" spans="1:11" ht="12.75">
      <c r="A86">
        <v>11</v>
      </c>
      <c r="B86" s="1">
        <v>8.1</v>
      </c>
      <c r="C86" t="s">
        <v>19</v>
      </c>
      <c r="D86" t="s">
        <v>133</v>
      </c>
      <c r="E86" s="13" t="s">
        <v>15</v>
      </c>
      <c r="F86" s="13" t="s">
        <v>55</v>
      </c>
      <c r="G86" s="13">
        <v>58037</v>
      </c>
      <c r="H86" s="17">
        <v>183</v>
      </c>
      <c r="I86" s="17"/>
      <c r="J86" s="17"/>
      <c r="K86" s="8"/>
    </row>
    <row r="87" spans="1:11" ht="12.75">
      <c r="A87">
        <v>12</v>
      </c>
      <c r="B87" s="1">
        <v>11.1</v>
      </c>
      <c r="C87" t="s">
        <v>22</v>
      </c>
      <c r="D87" t="s">
        <v>169</v>
      </c>
      <c r="E87" s="13" t="s">
        <v>2</v>
      </c>
      <c r="F87" s="13" t="s">
        <v>55</v>
      </c>
      <c r="G87" s="13">
        <v>22054</v>
      </c>
      <c r="H87" s="17">
        <v>179</v>
      </c>
      <c r="I87" s="17"/>
      <c r="J87" s="17"/>
      <c r="K87" s="8"/>
    </row>
    <row r="88" spans="1:11" ht="12.75">
      <c r="A88">
        <v>13</v>
      </c>
      <c r="B88" s="1">
        <v>5.1</v>
      </c>
      <c r="C88" t="s">
        <v>18</v>
      </c>
      <c r="D88" t="s">
        <v>132</v>
      </c>
      <c r="E88" s="13" t="s">
        <v>14</v>
      </c>
      <c r="F88" s="13" t="s">
        <v>57</v>
      </c>
      <c r="G88" s="13">
        <v>59037</v>
      </c>
      <c r="H88" s="17">
        <v>168</v>
      </c>
      <c r="I88" s="17"/>
      <c r="J88" s="17"/>
      <c r="K88" s="8"/>
    </row>
    <row r="89" spans="1:11" ht="12.75">
      <c r="A89">
        <v>14</v>
      </c>
      <c r="B89" s="1">
        <v>8.1</v>
      </c>
      <c r="C89" t="s">
        <v>22</v>
      </c>
      <c r="D89" t="s">
        <v>51</v>
      </c>
      <c r="E89" s="13" t="s">
        <v>7</v>
      </c>
      <c r="F89" s="13" t="s">
        <v>65</v>
      </c>
      <c r="G89" s="13">
        <v>15060</v>
      </c>
      <c r="H89" s="17">
        <v>167</v>
      </c>
      <c r="I89" s="17"/>
      <c r="J89" s="17"/>
      <c r="K89" s="8"/>
    </row>
    <row r="90" spans="1:11" ht="12.75">
      <c r="A90">
        <v>15</v>
      </c>
      <c r="B90" s="1">
        <v>8.1</v>
      </c>
      <c r="C90" t="s">
        <v>21</v>
      </c>
      <c r="D90" t="s">
        <v>161</v>
      </c>
      <c r="E90" s="13" t="s">
        <v>1</v>
      </c>
      <c r="F90" s="13" t="s">
        <v>55</v>
      </c>
      <c r="G90" s="13">
        <v>10036</v>
      </c>
      <c r="H90" s="17">
        <v>165</v>
      </c>
      <c r="I90" s="17"/>
      <c r="J90" s="17"/>
      <c r="K90" s="8"/>
    </row>
    <row r="91" spans="2:11" ht="20.25">
      <c r="B91" s="1"/>
      <c r="C91" s="25" t="s">
        <v>90</v>
      </c>
      <c r="D91" s="25"/>
      <c r="E91" s="13"/>
      <c r="F91" s="13"/>
      <c r="G91" s="7" t="str">
        <f>IF(G90&gt;0,"x","")</f>
        <v>x</v>
      </c>
      <c r="H91" s="17"/>
      <c r="I91" s="17"/>
      <c r="J91" s="17"/>
      <c r="K91" s="8"/>
    </row>
    <row r="92" spans="2:11" ht="12.75">
      <c r="B92" s="23" t="s">
        <v>12</v>
      </c>
      <c r="C92" s="21"/>
      <c r="D92" s="2" t="s">
        <v>110</v>
      </c>
      <c r="E92" s="14" t="s">
        <v>0</v>
      </c>
      <c r="F92" s="14" t="s">
        <v>9</v>
      </c>
      <c r="G92" s="14" t="str">
        <f>IF(G91="x","Code","")</f>
        <v>Code</v>
      </c>
      <c r="H92" s="18" t="s">
        <v>11</v>
      </c>
      <c r="I92" s="23" t="s">
        <v>135</v>
      </c>
      <c r="J92" s="23"/>
      <c r="K92" s="9" t="s">
        <v>85</v>
      </c>
    </row>
    <row r="93" spans="1:11" ht="12.75">
      <c r="A93">
        <v>1</v>
      </c>
      <c r="B93" s="1">
        <v>3.1</v>
      </c>
      <c r="C93" t="s">
        <v>19</v>
      </c>
      <c r="D93" t="s">
        <v>47</v>
      </c>
      <c r="E93" s="13" t="s">
        <v>14</v>
      </c>
      <c r="F93" s="13" t="s">
        <v>65</v>
      </c>
      <c r="G93" s="13">
        <v>59046</v>
      </c>
      <c r="H93" s="17">
        <v>163</v>
      </c>
      <c r="I93" s="17"/>
      <c r="J93" s="17"/>
      <c r="K93" s="8">
        <f>IF(H93&gt;0,7.5,"")</f>
        <v>7.5</v>
      </c>
    </row>
    <row r="94" spans="1:11" ht="12.75">
      <c r="A94">
        <v>2</v>
      </c>
      <c r="B94" s="1">
        <v>10.1</v>
      </c>
      <c r="C94" t="s">
        <v>20</v>
      </c>
      <c r="D94" t="s">
        <v>34</v>
      </c>
      <c r="E94" s="13" t="s">
        <v>13</v>
      </c>
      <c r="F94" s="13" t="s">
        <v>61</v>
      </c>
      <c r="G94" s="13">
        <v>33006</v>
      </c>
      <c r="H94" s="17">
        <v>98</v>
      </c>
      <c r="I94" s="17"/>
      <c r="J94" s="17"/>
      <c r="K94" s="8">
        <f>IF(COUNTIF(H93:H94,"&gt;0")&gt;5,5,"")</f>
      </c>
    </row>
    <row r="95" spans="2:11" ht="20.25">
      <c r="B95" s="1"/>
      <c r="C95" s="25" t="s">
        <v>116</v>
      </c>
      <c r="D95" s="25"/>
      <c r="E95" s="25"/>
      <c r="F95" s="25"/>
      <c r="G95" s="10" t="s">
        <v>84</v>
      </c>
      <c r="H95" s="17"/>
      <c r="I95" s="17"/>
      <c r="J95" s="17"/>
      <c r="K95" s="8"/>
    </row>
    <row r="96" spans="2:11" ht="12.75">
      <c r="B96" s="23" t="s">
        <v>12</v>
      </c>
      <c r="C96" s="21"/>
      <c r="D96" s="2" t="s">
        <v>110</v>
      </c>
      <c r="E96" s="14" t="s">
        <v>0</v>
      </c>
      <c r="F96" s="14" t="s">
        <v>9</v>
      </c>
      <c r="G96" s="14" t="str">
        <f>IF(G95="x","Code","")</f>
        <v>Code</v>
      </c>
      <c r="H96" s="18" t="s">
        <v>11</v>
      </c>
      <c r="I96" s="23" t="s">
        <v>135</v>
      </c>
      <c r="J96" s="23"/>
      <c r="K96" s="9" t="s">
        <v>85</v>
      </c>
    </row>
    <row r="97" spans="1:11" ht="12.75">
      <c r="A97">
        <v>1</v>
      </c>
      <c r="B97" s="1">
        <v>22.1</v>
      </c>
      <c r="C97" t="s">
        <v>21</v>
      </c>
      <c r="D97" t="s">
        <v>50</v>
      </c>
      <c r="E97" s="13" t="s">
        <v>83</v>
      </c>
      <c r="F97" s="13" t="s">
        <v>72</v>
      </c>
      <c r="G97" s="13">
        <v>57017</v>
      </c>
      <c r="H97" s="17">
        <v>288</v>
      </c>
      <c r="I97" s="17"/>
      <c r="J97" s="17"/>
      <c r="K97" s="8">
        <f>IF(H97&gt;0,7.5,"")</f>
        <v>7.5</v>
      </c>
    </row>
    <row r="98" spans="1:11" ht="12.75">
      <c r="A98">
        <v>2</v>
      </c>
      <c r="B98" s="1">
        <v>22.1</v>
      </c>
      <c r="C98" t="s">
        <v>20</v>
      </c>
      <c r="D98" t="s">
        <v>199</v>
      </c>
      <c r="E98" s="13" t="s">
        <v>83</v>
      </c>
      <c r="F98" s="13" t="s">
        <v>75</v>
      </c>
      <c r="G98" s="13">
        <v>57015</v>
      </c>
      <c r="H98" s="17">
        <v>287</v>
      </c>
      <c r="I98" s="17"/>
      <c r="J98" s="17"/>
      <c r="K98" s="8">
        <f>IF(COUNTIF(H97:H101,"&gt;0")&gt;5,5,"")</f>
      </c>
    </row>
    <row r="99" spans="1:11" ht="12.75">
      <c r="A99">
        <v>3</v>
      </c>
      <c r="B99" s="1">
        <v>18.1</v>
      </c>
      <c r="C99" t="s">
        <v>19</v>
      </c>
      <c r="D99" t="s">
        <v>186</v>
      </c>
      <c r="E99" s="13" t="s">
        <v>4</v>
      </c>
      <c r="F99" s="13" t="s">
        <v>73</v>
      </c>
      <c r="G99" s="13">
        <v>12078</v>
      </c>
      <c r="H99" s="17">
        <v>245</v>
      </c>
      <c r="I99" s="17"/>
      <c r="J99" s="17"/>
      <c r="K99" s="8">
        <f>IF(COUNTIF(H97:H101,"&gt;0")&gt;10,2.5,"")</f>
      </c>
    </row>
    <row r="100" spans="1:11" ht="12.75">
      <c r="A100">
        <v>4</v>
      </c>
      <c r="B100" s="1">
        <v>21.1</v>
      </c>
      <c r="C100" t="s">
        <v>19</v>
      </c>
      <c r="D100" t="s">
        <v>198</v>
      </c>
      <c r="E100" s="13" t="s">
        <v>4</v>
      </c>
      <c r="F100" s="13" t="s">
        <v>72</v>
      </c>
      <c r="G100" s="13">
        <v>12084</v>
      </c>
      <c r="H100" s="17">
        <v>235</v>
      </c>
      <c r="I100" s="17"/>
      <c r="J100" s="17"/>
      <c r="K100" s="8"/>
    </row>
    <row r="101" spans="1:11" ht="12.75">
      <c r="A101">
        <v>5</v>
      </c>
      <c r="B101" s="1">
        <v>21.1</v>
      </c>
      <c r="C101" t="s">
        <v>18</v>
      </c>
      <c r="D101" t="s">
        <v>197</v>
      </c>
      <c r="E101" s="13" t="s">
        <v>4</v>
      </c>
      <c r="F101" s="13" t="s">
        <v>72</v>
      </c>
      <c r="G101" s="13">
        <v>12082</v>
      </c>
      <c r="H101" s="17">
        <v>118</v>
      </c>
      <c r="I101" s="17"/>
      <c r="J101" s="17"/>
      <c r="K101" s="8"/>
    </row>
    <row r="102" spans="2:11" ht="12.75">
      <c r="B102" s="1"/>
      <c r="E102" s="13"/>
      <c r="F102" s="13"/>
      <c r="G102" s="13"/>
      <c r="H102" s="19"/>
      <c r="I102" s="19"/>
      <c r="J102" s="19"/>
      <c r="K102" s="8"/>
    </row>
    <row r="103" spans="2:11" ht="12.75">
      <c r="B103" s="1"/>
      <c r="E103" s="13"/>
      <c r="F103" s="13"/>
      <c r="G103" s="13"/>
      <c r="H103" s="19"/>
      <c r="I103" s="19"/>
      <c r="J103" s="19"/>
      <c r="K103" s="8"/>
    </row>
    <row r="104" spans="2:11" ht="12.75">
      <c r="B104" s="1"/>
      <c r="E104" s="13"/>
      <c r="F104" s="13"/>
      <c r="G104" s="13"/>
      <c r="H104" s="19"/>
      <c r="I104" s="19"/>
      <c r="J104" s="19"/>
      <c r="K104" s="8"/>
    </row>
    <row r="105" spans="2:11" ht="12.75">
      <c r="B105" s="1"/>
      <c r="E105" s="13"/>
      <c r="F105" s="13"/>
      <c r="G105" s="13"/>
      <c r="H105" s="19"/>
      <c r="I105" s="19"/>
      <c r="J105" s="19"/>
      <c r="K105" s="8"/>
    </row>
    <row r="106" spans="2:11" ht="12.75">
      <c r="B106" s="1"/>
      <c r="E106" s="13"/>
      <c r="F106" s="13"/>
      <c r="G106" s="13"/>
      <c r="H106" s="19"/>
      <c r="I106" s="19"/>
      <c r="J106" s="19"/>
      <c r="K106" s="8"/>
    </row>
    <row r="107" spans="2:11" ht="12.75">
      <c r="B107" s="1"/>
      <c r="E107" s="13"/>
      <c r="F107" s="13"/>
      <c r="G107" s="13"/>
      <c r="H107" s="19"/>
      <c r="I107" s="19"/>
      <c r="J107" s="19"/>
      <c r="K107" s="8"/>
    </row>
    <row r="108" spans="2:11" ht="12.75">
      <c r="B108" s="1"/>
      <c r="E108" s="13"/>
      <c r="F108" s="13"/>
      <c r="G108" s="13"/>
      <c r="H108" s="19"/>
      <c r="I108" s="19"/>
      <c r="J108" s="19"/>
      <c r="K108" s="8"/>
    </row>
    <row r="109" spans="2:11" ht="12.75">
      <c r="B109" s="1"/>
      <c r="E109" s="13"/>
      <c r="F109" s="13"/>
      <c r="G109" s="13"/>
      <c r="H109" s="19"/>
      <c r="I109" s="19"/>
      <c r="J109" s="19"/>
      <c r="K109" s="8"/>
    </row>
    <row r="110" spans="2:11" ht="12.75">
      <c r="B110" s="1"/>
      <c r="E110" s="13"/>
      <c r="F110" s="13"/>
      <c r="G110" s="13"/>
      <c r="H110" s="19"/>
      <c r="I110" s="19"/>
      <c r="J110" s="19"/>
      <c r="K110" s="8"/>
    </row>
    <row r="111" spans="2:11" ht="12.75">
      <c r="B111" s="1"/>
      <c r="E111" s="13"/>
      <c r="F111" s="13"/>
      <c r="G111" s="13"/>
      <c r="H111" s="19"/>
      <c r="I111" s="19"/>
      <c r="J111" s="19"/>
      <c r="K111" s="8"/>
    </row>
    <row r="112" spans="2:11" ht="12.75">
      <c r="B112" s="1"/>
      <c r="E112" s="13"/>
      <c r="F112" s="13"/>
      <c r="G112" s="13"/>
      <c r="H112" s="19"/>
      <c r="I112" s="19"/>
      <c r="J112" s="19"/>
      <c r="K112" s="8"/>
    </row>
    <row r="113" spans="2:11" ht="20.25">
      <c r="B113" s="1"/>
      <c r="C113" s="25" t="s">
        <v>101</v>
      </c>
      <c r="D113" s="25"/>
      <c r="E113" s="13"/>
      <c r="F113" s="13"/>
      <c r="G113" s="7" t="s">
        <v>84</v>
      </c>
      <c r="H113" s="17"/>
      <c r="I113" s="17"/>
      <c r="J113" s="17"/>
      <c r="K113" s="8"/>
    </row>
    <row r="114" spans="2:11" ht="12.75">
      <c r="B114" s="23" t="s">
        <v>12</v>
      </c>
      <c r="C114" s="21"/>
      <c r="D114" s="2" t="s">
        <v>110</v>
      </c>
      <c r="E114" s="14" t="s">
        <v>0</v>
      </c>
      <c r="F114" s="14" t="s">
        <v>9</v>
      </c>
      <c r="G114" s="14" t="str">
        <f>IF(G113="x","Code","")</f>
        <v>Code</v>
      </c>
      <c r="H114" s="18" t="s">
        <v>11</v>
      </c>
      <c r="I114" s="23" t="s">
        <v>135</v>
      </c>
      <c r="J114" s="23"/>
      <c r="K114" s="9" t="s">
        <v>85</v>
      </c>
    </row>
    <row r="115" spans="2:11" ht="12.75">
      <c r="B115" s="1">
        <v>13.1</v>
      </c>
      <c r="C115" t="s">
        <v>19</v>
      </c>
      <c r="D115" t="s">
        <v>172</v>
      </c>
      <c r="E115" s="13" t="s">
        <v>23</v>
      </c>
      <c r="F115" s="13" t="s">
        <v>62</v>
      </c>
      <c r="G115" s="13">
        <v>20036</v>
      </c>
      <c r="H115" s="17">
        <v>299</v>
      </c>
      <c r="I115" s="17"/>
      <c r="J115" s="17"/>
      <c r="K115" s="8">
        <f>IF(H115&gt;0,7.5,"")</f>
        <v>7.5</v>
      </c>
    </row>
    <row r="116" spans="1:11" ht="12.75">
      <c r="A116">
        <v>1</v>
      </c>
      <c r="B116" s="1">
        <v>15.1</v>
      </c>
      <c r="C116" t="s">
        <v>18</v>
      </c>
      <c r="D116" t="s">
        <v>53</v>
      </c>
      <c r="E116" s="13" t="s">
        <v>83</v>
      </c>
      <c r="F116" s="13" t="s">
        <v>62</v>
      </c>
      <c r="G116" s="13">
        <v>57013</v>
      </c>
      <c r="H116" s="17">
        <v>293</v>
      </c>
      <c r="I116" s="17"/>
      <c r="J116" s="17"/>
      <c r="K116" s="8">
        <f>IF(COUNTIF(H115:H129,"&gt;0")&gt;5,5,"")</f>
        <v>5</v>
      </c>
    </row>
    <row r="117" spans="1:11" ht="12.75">
      <c r="A117">
        <v>2</v>
      </c>
      <c r="B117" s="1">
        <v>14.1</v>
      </c>
      <c r="C117" t="s">
        <v>18</v>
      </c>
      <c r="D117" t="s">
        <v>178</v>
      </c>
      <c r="E117" s="13" t="s">
        <v>23</v>
      </c>
      <c r="F117" s="13" t="s">
        <v>63</v>
      </c>
      <c r="G117" s="13">
        <v>20020</v>
      </c>
      <c r="H117" s="17">
        <v>292</v>
      </c>
      <c r="I117" s="17"/>
      <c r="J117" s="17"/>
      <c r="K117" s="8">
        <f>IF(COUNTIF(H115:H129,"&gt;0")&gt;10,2.5,"")</f>
        <v>2.5</v>
      </c>
    </row>
    <row r="118" spans="1:11" ht="12.75">
      <c r="A118">
        <v>3</v>
      </c>
      <c r="B118" s="1">
        <v>16.1</v>
      </c>
      <c r="C118" t="s">
        <v>20</v>
      </c>
      <c r="D118" t="s">
        <v>183</v>
      </c>
      <c r="E118" s="13" t="s">
        <v>136</v>
      </c>
      <c r="F118" s="13" t="s">
        <v>62</v>
      </c>
      <c r="G118" s="13">
        <v>50023</v>
      </c>
      <c r="H118" s="17">
        <v>291</v>
      </c>
      <c r="I118" s="17"/>
      <c r="J118" s="17"/>
      <c r="K118" s="8"/>
    </row>
    <row r="119" spans="1:11" ht="12.75">
      <c r="A119">
        <v>4</v>
      </c>
      <c r="B119" s="1">
        <v>17.1</v>
      </c>
      <c r="C119" t="s">
        <v>19</v>
      </c>
      <c r="D119" t="s">
        <v>28</v>
      </c>
      <c r="E119" s="13" t="s">
        <v>83</v>
      </c>
      <c r="F119" s="13" t="s">
        <v>78</v>
      </c>
      <c r="G119" s="13">
        <v>57012</v>
      </c>
      <c r="H119" s="17">
        <v>288</v>
      </c>
      <c r="I119" s="17"/>
      <c r="J119" s="17"/>
      <c r="K119" s="8"/>
    </row>
    <row r="120" spans="1:11" ht="12.75">
      <c r="A120">
        <v>5</v>
      </c>
      <c r="B120" s="1">
        <v>15.1</v>
      </c>
      <c r="C120" t="s">
        <v>20</v>
      </c>
      <c r="D120" t="s">
        <v>42</v>
      </c>
      <c r="E120" s="13" t="s">
        <v>136</v>
      </c>
      <c r="F120" s="13" t="s">
        <v>62</v>
      </c>
      <c r="G120" s="13">
        <v>50022</v>
      </c>
      <c r="H120" s="17">
        <v>286</v>
      </c>
      <c r="I120" s="17"/>
      <c r="J120" s="17"/>
      <c r="K120" s="8"/>
    </row>
    <row r="121" spans="1:11" ht="12.75">
      <c r="A121">
        <v>6</v>
      </c>
      <c r="B121" s="1">
        <v>13.1</v>
      </c>
      <c r="C121" t="s">
        <v>21</v>
      </c>
      <c r="D121" t="s">
        <v>175</v>
      </c>
      <c r="E121" s="13" t="s">
        <v>136</v>
      </c>
      <c r="F121" s="13" t="s">
        <v>62</v>
      </c>
      <c r="G121" s="13">
        <v>50029</v>
      </c>
      <c r="H121" s="17">
        <v>285</v>
      </c>
      <c r="I121" s="17"/>
      <c r="J121" s="17"/>
      <c r="K121" s="8"/>
    </row>
    <row r="122" spans="1:11" ht="12.75">
      <c r="A122">
        <v>7</v>
      </c>
      <c r="B122" s="1">
        <v>14.1</v>
      </c>
      <c r="C122" t="s">
        <v>19</v>
      </c>
      <c r="D122" t="s">
        <v>182</v>
      </c>
      <c r="E122" s="13" t="s">
        <v>23</v>
      </c>
      <c r="F122" s="13" t="s">
        <v>62</v>
      </c>
      <c r="G122" s="13">
        <v>20035</v>
      </c>
      <c r="H122" s="17">
        <v>285</v>
      </c>
      <c r="I122" s="17"/>
      <c r="J122" s="17"/>
      <c r="K122" s="8"/>
    </row>
    <row r="123" spans="1:11" ht="12.75">
      <c r="A123">
        <v>8</v>
      </c>
      <c r="B123" s="1">
        <v>17.1</v>
      </c>
      <c r="C123" t="s">
        <v>21</v>
      </c>
      <c r="D123" t="s">
        <v>180</v>
      </c>
      <c r="E123" s="13" t="s">
        <v>4</v>
      </c>
      <c r="F123" s="13" t="s">
        <v>63</v>
      </c>
      <c r="G123" s="13">
        <v>12025</v>
      </c>
      <c r="H123" s="17">
        <v>285</v>
      </c>
      <c r="I123" s="17"/>
      <c r="J123" s="17"/>
      <c r="K123" s="8"/>
    </row>
    <row r="124" spans="1:11" ht="12.75">
      <c r="A124">
        <v>9</v>
      </c>
      <c r="B124" s="1">
        <v>12.1</v>
      </c>
      <c r="C124" t="s">
        <v>19</v>
      </c>
      <c r="D124" t="s">
        <v>27</v>
      </c>
      <c r="E124" s="13" t="s">
        <v>2</v>
      </c>
      <c r="F124" s="13" t="s">
        <v>60</v>
      </c>
      <c r="G124" s="13">
        <v>22041</v>
      </c>
      <c r="H124" s="17">
        <v>276</v>
      </c>
      <c r="I124" s="17"/>
      <c r="J124" s="17"/>
      <c r="K124" s="8"/>
    </row>
    <row r="125" spans="1:11" ht="12.75">
      <c r="A125">
        <v>10</v>
      </c>
      <c r="B125" s="1">
        <v>15.1</v>
      </c>
      <c r="C125" t="s">
        <v>19</v>
      </c>
      <c r="D125" t="s">
        <v>173</v>
      </c>
      <c r="E125" s="13" t="s">
        <v>83</v>
      </c>
      <c r="F125" s="13" t="s">
        <v>60</v>
      </c>
      <c r="G125" s="13">
        <v>57004</v>
      </c>
      <c r="H125" s="17">
        <v>275</v>
      </c>
      <c r="I125" s="17"/>
      <c r="J125" s="17"/>
      <c r="K125" s="8"/>
    </row>
    <row r="126" spans="1:11" ht="12.75">
      <c r="A126">
        <v>11</v>
      </c>
      <c r="B126" s="1">
        <v>14.1</v>
      </c>
      <c r="C126" t="s">
        <v>21</v>
      </c>
      <c r="D126" t="s">
        <v>176</v>
      </c>
      <c r="E126" s="13" t="s">
        <v>136</v>
      </c>
      <c r="F126" s="13" t="s">
        <v>66</v>
      </c>
      <c r="G126" s="13">
        <v>50030</v>
      </c>
      <c r="H126" s="17">
        <v>271</v>
      </c>
      <c r="I126" s="17"/>
      <c r="J126" s="17"/>
      <c r="K126" s="8"/>
    </row>
    <row r="127" spans="1:11" ht="12.75">
      <c r="A127">
        <v>12</v>
      </c>
      <c r="B127" s="1">
        <v>14.1</v>
      </c>
      <c r="C127" t="s">
        <v>20</v>
      </c>
      <c r="D127" t="s">
        <v>174</v>
      </c>
      <c r="E127" s="13" t="s">
        <v>136</v>
      </c>
      <c r="F127" s="13" t="s">
        <v>66</v>
      </c>
      <c r="G127" s="13">
        <v>50024</v>
      </c>
      <c r="H127" s="17">
        <v>268</v>
      </c>
      <c r="I127" s="17"/>
      <c r="J127" s="17"/>
      <c r="K127" s="8"/>
    </row>
    <row r="128" spans="1:11" ht="12.75">
      <c r="A128">
        <v>13</v>
      </c>
      <c r="B128" s="1">
        <v>15.1</v>
      </c>
      <c r="C128" t="s">
        <v>21</v>
      </c>
      <c r="D128" t="s">
        <v>181</v>
      </c>
      <c r="E128" s="13" t="s">
        <v>136</v>
      </c>
      <c r="F128" s="13" t="s">
        <v>66</v>
      </c>
      <c r="G128" s="13">
        <v>50013</v>
      </c>
      <c r="H128" s="17">
        <v>268</v>
      </c>
      <c r="I128" s="17"/>
      <c r="J128" s="17"/>
      <c r="K128" s="8"/>
    </row>
    <row r="129" spans="1:11" ht="12.75">
      <c r="A129">
        <v>14</v>
      </c>
      <c r="B129" s="1">
        <v>13.1</v>
      </c>
      <c r="C129" t="s">
        <v>20</v>
      </c>
      <c r="D129" t="s">
        <v>170</v>
      </c>
      <c r="E129" s="13" t="s">
        <v>23</v>
      </c>
      <c r="F129" s="13" t="s">
        <v>66</v>
      </c>
      <c r="G129" s="13">
        <v>20038</v>
      </c>
      <c r="H129" s="17">
        <v>266</v>
      </c>
      <c r="I129" s="17">
        <v>10</v>
      </c>
      <c r="J129" s="17">
        <v>9</v>
      </c>
      <c r="K129" s="8"/>
    </row>
    <row r="130" spans="1:11" ht="20.25">
      <c r="A130">
        <v>15</v>
      </c>
      <c r="B130" s="1"/>
      <c r="C130" s="25" t="s">
        <v>102</v>
      </c>
      <c r="D130" s="25"/>
      <c r="E130" s="13"/>
      <c r="F130" s="13"/>
      <c r="G130" s="7" t="str">
        <f>IF(G129&gt;0,"x","")</f>
        <v>x</v>
      </c>
      <c r="H130" s="17"/>
      <c r="I130" s="17"/>
      <c r="J130" s="17"/>
      <c r="K130" s="8"/>
    </row>
    <row r="131" spans="2:11" ht="12.75">
      <c r="B131" s="23" t="s">
        <v>12</v>
      </c>
      <c r="C131" s="21"/>
      <c r="D131" s="2" t="s">
        <v>110</v>
      </c>
      <c r="E131" s="14" t="s">
        <v>0</v>
      </c>
      <c r="F131" s="14" t="s">
        <v>9</v>
      </c>
      <c r="G131" s="14" t="str">
        <f>IF(G130="x","Code","")</f>
        <v>Code</v>
      </c>
      <c r="H131" s="18" t="s">
        <v>11</v>
      </c>
      <c r="I131" s="23" t="s">
        <v>135</v>
      </c>
      <c r="J131" s="23"/>
      <c r="K131" s="9" t="s">
        <v>85</v>
      </c>
    </row>
    <row r="132" spans="2:11" ht="12.75">
      <c r="B132" s="1">
        <v>12.1</v>
      </c>
      <c r="C132" t="s">
        <v>18</v>
      </c>
      <c r="D132" t="s">
        <v>201</v>
      </c>
      <c r="E132" s="13" t="s">
        <v>136</v>
      </c>
      <c r="F132" s="13" t="s">
        <v>62</v>
      </c>
      <c r="G132" s="13">
        <v>50027</v>
      </c>
      <c r="H132" s="17">
        <v>266</v>
      </c>
      <c r="I132" s="17">
        <v>10</v>
      </c>
      <c r="J132" s="17">
        <v>7</v>
      </c>
      <c r="K132" s="8">
        <f>IF(H132&gt;0,7.5,"")</f>
        <v>7.5</v>
      </c>
    </row>
    <row r="133" spans="1:11" ht="12.75">
      <c r="A133">
        <v>1</v>
      </c>
      <c r="B133" s="1">
        <v>17.1</v>
      </c>
      <c r="C133" t="s">
        <v>18</v>
      </c>
      <c r="D133" t="s">
        <v>179</v>
      </c>
      <c r="E133" s="13" t="s">
        <v>83</v>
      </c>
      <c r="F133" s="13" t="s">
        <v>60</v>
      </c>
      <c r="G133" s="13">
        <v>57018</v>
      </c>
      <c r="H133" s="17">
        <v>263</v>
      </c>
      <c r="I133" s="17"/>
      <c r="J133" s="17"/>
      <c r="K133" s="8">
        <f>IF(COUNTIF(H132:H137,"&gt;0")&gt;5,5,"")</f>
        <v>5</v>
      </c>
    </row>
    <row r="134" spans="1:11" ht="12.75">
      <c r="A134">
        <v>2</v>
      </c>
      <c r="B134" s="1">
        <v>17.1</v>
      </c>
      <c r="C134" t="s">
        <v>20</v>
      </c>
      <c r="D134" t="s">
        <v>177</v>
      </c>
      <c r="E134" s="13" t="s">
        <v>4</v>
      </c>
      <c r="F134" s="13" t="s">
        <v>74</v>
      </c>
      <c r="G134" s="13">
        <v>12075</v>
      </c>
      <c r="H134" s="17">
        <v>259</v>
      </c>
      <c r="I134" s="17"/>
      <c r="J134" s="17"/>
      <c r="K134" s="8">
        <f>IF(COUNTIF(H132:H137,"&gt;0")&gt;10,2.5,"")</f>
      </c>
    </row>
    <row r="135" spans="1:11" ht="12.75">
      <c r="A135">
        <v>3</v>
      </c>
      <c r="B135" s="1">
        <v>12.1</v>
      </c>
      <c r="C135" t="s">
        <v>20</v>
      </c>
      <c r="D135" t="s">
        <v>200</v>
      </c>
      <c r="E135" s="13" t="s">
        <v>136</v>
      </c>
      <c r="F135" s="13" t="s">
        <v>62</v>
      </c>
      <c r="G135" s="13">
        <v>50034</v>
      </c>
      <c r="H135" s="17">
        <v>235</v>
      </c>
      <c r="I135" s="17"/>
      <c r="J135" s="17"/>
      <c r="K135" s="8"/>
    </row>
    <row r="136" spans="1:11" ht="12.75">
      <c r="A136">
        <v>4</v>
      </c>
      <c r="B136" s="1">
        <v>16.1</v>
      </c>
      <c r="C136" t="s">
        <v>19</v>
      </c>
      <c r="D136" t="s">
        <v>171</v>
      </c>
      <c r="E136" s="13" t="s">
        <v>83</v>
      </c>
      <c r="F136" s="13" t="s">
        <v>64</v>
      </c>
      <c r="G136" s="13">
        <v>57008</v>
      </c>
      <c r="H136" s="17">
        <v>200</v>
      </c>
      <c r="I136" s="17"/>
      <c r="J136" s="17"/>
      <c r="K136" s="8"/>
    </row>
    <row r="137" spans="1:11" ht="12.75">
      <c r="A137">
        <v>5</v>
      </c>
      <c r="B137" s="1">
        <v>16.1</v>
      </c>
      <c r="C137" t="s">
        <v>21</v>
      </c>
      <c r="D137" t="s">
        <v>184</v>
      </c>
      <c r="E137" s="13" t="s">
        <v>136</v>
      </c>
      <c r="F137" s="13" t="s">
        <v>60</v>
      </c>
      <c r="G137" s="13">
        <v>50007</v>
      </c>
      <c r="H137" s="17">
        <v>137</v>
      </c>
      <c r="I137" s="17"/>
      <c r="J137" s="17"/>
      <c r="K137" s="8"/>
    </row>
    <row r="138" ht="12.75">
      <c r="A138">
        <v>6</v>
      </c>
    </row>
  </sheetData>
  <sheetProtection/>
  <mergeCells count="31">
    <mergeCell ref="C113:D113"/>
    <mergeCell ref="B114:C114"/>
    <mergeCell ref="I114:J114"/>
    <mergeCell ref="C130:D130"/>
    <mergeCell ref="B131:C131"/>
    <mergeCell ref="I131:J131"/>
    <mergeCell ref="C95:F95"/>
    <mergeCell ref="B96:C96"/>
    <mergeCell ref="I96:J96"/>
    <mergeCell ref="I23:J23"/>
    <mergeCell ref="C39:D39"/>
    <mergeCell ref="B40:C40"/>
    <mergeCell ref="I40:J40"/>
    <mergeCell ref="C57:D57"/>
    <mergeCell ref="B58:C58"/>
    <mergeCell ref="I58:J58"/>
    <mergeCell ref="C91:D91"/>
    <mergeCell ref="B92:C92"/>
    <mergeCell ref="I92:J92"/>
    <mergeCell ref="C22:D22"/>
    <mergeCell ref="B23:C23"/>
    <mergeCell ref="C20:F20"/>
    <mergeCell ref="B21:C21"/>
    <mergeCell ref="I21:J21"/>
    <mergeCell ref="C74:D74"/>
    <mergeCell ref="B75:C75"/>
    <mergeCell ref="I75:J75"/>
    <mergeCell ref="I4:J4"/>
    <mergeCell ref="C3:F3"/>
    <mergeCell ref="B4:C4"/>
    <mergeCell ref="A1:K1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Verbaeten Jos</dc:creator>
  <cp:keywords/>
  <dc:description/>
  <cp:lastModifiedBy>Nancy van Dun</cp:lastModifiedBy>
  <cp:lastPrinted>2013-05-20T19:52:18Z</cp:lastPrinted>
  <dcterms:created xsi:type="dcterms:W3CDTF">2002-04-03T12:22:44Z</dcterms:created>
  <dcterms:modified xsi:type="dcterms:W3CDTF">2013-05-20T19:53:09Z</dcterms:modified>
  <cp:category/>
  <cp:version/>
  <cp:contentType/>
  <cp:contentStatus/>
</cp:coreProperties>
</file>